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面试" sheetId="6" r:id="rId1"/>
  </sheets>
  <definedNames>
    <definedName name="_xlnm._FilterDatabase" localSheetId="0" hidden="1">面试!#REF!</definedName>
  </definedNames>
  <calcPr calcId="144525"/>
</workbook>
</file>

<file path=xl/sharedStrings.xml><?xml version="1.0" encoding="utf-8"?>
<sst xmlns="http://schemas.openxmlformats.org/spreadsheetml/2006/main" count="566" uniqueCount="212">
  <si>
    <t>蓝山县2023年事业单位公开招聘面试成绩及综合成绩公示</t>
  </si>
  <si>
    <t>面试时间</t>
  </si>
  <si>
    <t>面试组名</t>
  </si>
  <si>
    <t>报考单位</t>
  </si>
  <si>
    <t>岗位名称</t>
  </si>
  <si>
    <t>准考证号</t>
  </si>
  <si>
    <t>姓  名</t>
  </si>
  <si>
    <t>性别</t>
  </si>
  <si>
    <t>笔试成绩</t>
  </si>
  <si>
    <t>笔试折合（60%）</t>
  </si>
  <si>
    <t>面试成绩</t>
  </si>
  <si>
    <t>面试折合（40%）</t>
  </si>
  <si>
    <t>综合成绩</t>
  </si>
  <si>
    <t>综合排名</t>
  </si>
  <si>
    <t>11月11日（星期六）</t>
  </si>
  <si>
    <t>结构化面试一组</t>
  </si>
  <si>
    <t>县机关事务服务中心</t>
  </si>
  <si>
    <t>综合管理员</t>
  </si>
  <si>
    <t>01420230221</t>
  </si>
  <si>
    <t>李佳纹</t>
  </si>
  <si>
    <t>女</t>
  </si>
  <si>
    <t>01420230208</t>
  </si>
  <si>
    <t>柏日晖</t>
  </si>
  <si>
    <t>男</t>
  </si>
  <si>
    <t>县法律援助中心</t>
  </si>
  <si>
    <t>工作人员</t>
  </si>
  <si>
    <t>01420230827</t>
  </si>
  <si>
    <t>黄洋丹</t>
  </si>
  <si>
    <t>01420230906</t>
  </si>
  <si>
    <t>夏京华</t>
  </si>
  <si>
    <t>县机构编制事务中心</t>
  </si>
  <si>
    <t>01420231032</t>
  </si>
  <si>
    <t>曹嘉仪</t>
  </si>
  <si>
    <t>01420231103</t>
  </si>
  <si>
    <t>盘帝利</t>
  </si>
  <si>
    <t>县企业服务中心</t>
  </si>
  <si>
    <t>经济管理员</t>
  </si>
  <si>
    <t>01420231207</t>
  </si>
  <si>
    <t>陈飞龙</t>
  </si>
  <si>
    <t>01420231123</t>
  </si>
  <si>
    <t>欧阳思</t>
  </si>
  <si>
    <t>县财政信息中心</t>
  </si>
  <si>
    <t>评审工作人员</t>
  </si>
  <si>
    <t>01420231320</t>
  </si>
  <si>
    <t>黎家豪</t>
  </si>
  <si>
    <t>01420231319</t>
  </si>
  <si>
    <t>陶梦婷</t>
  </si>
  <si>
    <t>湖南湘江源国家森林公园管理局</t>
  </si>
  <si>
    <t>01420232027</t>
  </si>
  <si>
    <t>袁超</t>
  </si>
  <si>
    <t>01420232628</t>
  </si>
  <si>
    <t>许灵丹</t>
  </si>
  <si>
    <t>县融媒体中心（广播电视台）</t>
  </si>
  <si>
    <t>新闻采编记者</t>
  </si>
  <si>
    <t>01420232832</t>
  </si>
  <si>
    <t>龙思维</t>
  </si>
  <si>
    <t>01420232906</t>
  </si>
  <si>
    <t>罗媛</t>
  </si>
  <si>
    <t>县所城镇自然资源和规划所</t>
  </si>
  <si>
    <t>01420233428</t>
  </si>
  <si>
    <t>谭煜圆</t>
  </si>
  <si>
    <t>01420233013</t>
  </si>
  <si>
    <t>何程</t>
  </si>
  <si>
    <t>县城乡规划事务中心</t>
  </si>
  <si>
    <t>城乡规划员</t>
  </si>
  <si>
    <t>01420233602</t>
  </si>
  <si>
    <t>李林强</t>
  </si>
  <si>
    <t>01420233505</t>
  </si>
  <si>
    <t>邱明强</t>
  </si>
  <si>
    <t>县城市环境卫生和园林绿化服务中心</t>
  </si>
  <si>
    <t>01420233704</t>
  </si>
  <si>
    <t>颜涛</t>
  </si>
  <si>
    <t>01420233618</t>
  </si>
  <si>
    <t>王蓝英</t>
  </si>
  <si>
    <t>县旅游发展服务中心</t>
  </si>
  <si>
    <t>01420233721</t>
  </si>
  <si>
    <t>黄子衡</t>
  </si>
  <si>
    <t>01420233727</t>
  </si>
  <si>
    <t>杨舸舟</t>
  </si>
  <si>
    <t>结构化面试二组</t>
  </si>
  <si>
    <t>县建设工程服务中心</t>
  </si>
  <si>
    <t>01420233809</t>
  </si>
  <si>
    <t>谭权泰</t>
  </si>
  <si>
    <t>01420234020</t>
  </si>
  <si>
    <t>唐保弘</t>
  </si>
  <si>
    <t>县公路建设养护中心</t>
  </si>
  <si>
    <t>01420235719</t>
  </si>
  <si>
    <t>黄喜</t>
  </si>
  <si>
    <t>01420235910</t>
  </si>
  <si>
    <t>孙益策</t>
  </si>
  <si>
    <t>县道路运输服务中心</t>
  </si>
  <si>
    <t>法制综合管理员</t>
  </si>
  <si>
    <t>01420236328</t>
  </si>
  <si>
    <t>郭致榕</t>
  </si>
  <si>
    <t>01420236413</t>
  </si>
  <si>
    <t>刘洪金</t>
  </si>
  <si>
    <t>县森林资源监测中心</t>
  </si>
  <si>
    <t>林技员</t>
  </si>
  <si>
    <t>01420236533</t>
  </si>
  <si>
    <t>李鑫</t>
  </si>
  <si>
    <t>01420236728</t>
  </si>
  <si>
    <t>谢璐杰</t>
  </si>
  <si>
    <t>县南岭国有林场</t>
  </si>
  <si>
    <t>01420237726</t>
  </si>
  <si>
    <t>周广源</t>
  </si>
  <si>
    <t>01420237727</t>
  </si>
  <si>
    <t>王丽娟</t>
  </si>
  <si>
    <t>县光荣院</t>
  </si>
  <si>
    <t>费用审核员</t>
  </si>
  <si>
    <t>01420238134</t>
  </si>
  <si>
    <t>陈爽</t>
  </si>
  <si>
    <t>01420238123</t>
  </si>
  <si>
    <t>付锦鹏</t>
  </si>
  <si>
    <t>财务人员</t>
  </si>
  <si>
    <t>01420238227</t>
  </si>
  <si>
    <t>黄玉琦</t>
  </si>
  <si>
    <t>01420238416</t>
  </si>
  <si>
    <t>黄丹</t>
  </si>
  <si>
    <t>县浆洞国有林场</t>
  </si>
  <si>
    <t>01420238628</t>
  </si>
  <si>
    <t>张慧芳</t>
  </si>
  <si>
    <t>01420238622</t>
  </si>
  <si>
    <t>梁嘉洋</t>
  </si>
  <si>
    <t>县审计事务中心</t>
  </si>
  <si>
    <t>财务审计人员</t>
  </si>
  <si>
    <t>01420238814</t>
  </si>
  <si>
    <t>杨梦琪</t>
  </si>
  <si>
    <t>01420238823</t>
  </si>
  <si>
    <t>成仁珊</t>
  </si>
  <si>
    <t>县医疗保障事务中心</t>
  </si>
  <si>
    <t>01420238925</t>
  </si>
  <si>
    <t>周孝昌</t>
  </si>
  <si>
    <t>01420239014</t>
  </si>
  <si>
    <t>邓晨曦</t>
  </si>
  <si>
    <t>专业化面试组</t>
  </si>
  <si>
    <t>县中心医院</t>
  </si>
  <si>
    <t>内科医师</t>
  </si>
  <si>
    <t>01420239122</t>
  </si>
  <si>
    <t>董忠山</t>
  </si>
  <si>
    <t>01420239110</t>
  </si>
  <si>
    <t>温海涛</t>
  </si>
  <si>
    <t>01420239119</t>
  </si>
  <si>
    <t>张茜</t>
  </si>
  <si>
    <t>01420239121</t>
  </si>
  <si>
    <t>李文顺</t>
  </si>
  <si>
    <t>01420239120</t>
  </si>
  <si>
    <t>邱川峦</t>
  </si>
  <si>
    <t>01420239104</t>
  </si>
  <si>
    <t>周超玲</t>
  </si>
  <si>
    <t>01420239118</t>
  </si>
  <si>
    <t>邹爱艳</t>
  </si>
  <si>
    <t>01420239101</t>
  </si>
  <si>
    <t>陈彤</t>
  </si>
  <si>
    <t>缺考</t>
  </si>
  <si>
    <t>外科医师</t>
  </si>
  <si>
    <t>01420239135</t>
  </si>
  <si>
    <t>李湘</t>
  </si>
  <si>
    <t>01420239128</t>
  </si>
  <si>
    <t>彭春媛</t>
  </si>
  <si>
    <t>01420239123</t>
  </si>
  <si>
    <t>彭忠燕</t>
  </si>
  <si>
    <t>01420239129</t>
  </si>
  <si>
    <t>陈玲</t>
  </si>
  <si>
    <t>01420239131</t>
  </si>
  <si>
    <t>李好</t>
  </si>
  <si>
    <t>01420239134</t>
  </si>
  <si>
    <t>刘飞燕</t>
  </si>
  <si>
    <t>县中医医院</t>
  </si>
  <si>
    <t>中医内科医师</t>
  </si>
  <si>
    <t>01420239203</t>
  </si>
  <si>
    <t>邓翔</t>
  </si>
  <si>
    <t>01420239206</t>
  </si>
  <si>
    <t>黄远志</t>
  </si>
  <si>
    <t>01420239204</t>
  </si>
  <si>
    <t>蹇龙央</t>
  </si>
  <si>
    <t>县妇幼保健计划生育服务中心</t>
  </si>
  <si>
    <t>中医医师</t>
  </si>
  <si>
    <t>01420239210</t>
  </si>
  <si>
    <t>程香英</t>
  </si>
  <si>
    <t>01420239209</t>
  </si>
  <si>
    <t>郭铭嘉</t>
  </si>
  <si>
    <t>护理</t>
  </si>
  <si>
    <t>01420239705</t>
  </si>
  <si>
    <t>黄莉</t>
  </si>
  <si>
    <t>01420239323</t>
  </si>
  <si>
    <t>邓航</t>
  </si>
  <si>
    <t>01420239621</t>
  </si>
  <si>
    <t>袁思琴</t>
  </si>
  <si>
    <t>01420239223</t>
  </si>
  <si>
    <t>陈燕</t>
  </si>
  <si>
    <t>01420239221</t>
  </si>
  <si>
    <t>彭凤香</t>
  </si>
  <si>
    <t>01420239405</t>
  </si>
  <si>
    <t>彭兰香</t>
  </si>
  <si>
    <t>01420239320</t>
  </si>
  <si>
    <t>黄玉梅</t>
  </si>
  <si>
    <t>01420239523</t>
  </si>
  <si>
    <t>许晴</t>
  </si>
  <si>
    <t>01420239226</t>
  </si>
  <si>
    <t>颜亚萍</t>
  </si>
  <si>
    <t>01420239234</t>
  </si>
  <si>
    <t>周欣</t>
  </si>
  <si>
    <t>01420239522</t>
  </si>
  <si>
    <t>刘存芝</t>
  </si>
  <si>
    <t>01420239213</t>
  </si>
  <si>
    <t>刘璇</t>
  </si>
  <si>
    <t>县脑病康复医院</t>
  </si>
  <si>
    <t>检验人员</t>
  </si>
  <si>
    <t>01420239804</t>
  </si>
  <si>
    <t>陈耀颖</t>
  </si>
  <si>
    <t>01420239715</t>
  </si>
  <si>
    <t>田丹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</si>
</sst>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6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58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tabSelected="1" topLeftCell="A56" workbookViewId="0">
      <selection activeCell="O81" sqref="O81"/>
    </sheetView>
  </sheetViews>
  <sheetFormatPr defaultColWidth="9" defaultRowHeight="13.5"/>
  <cols>
    <col min="1" max="1" width="16.125" style="2" customWidth="1"/>
    <col min="2" max="2" width="13.5" style="2" customWidth="1"/>
    <col min="3" max="3" width="22" style="3" customWidth="1"/>
    <col min="4" max="4" width="11.25" style="3" customWidth="1"/>
    <col min="5" max="5" width="14.125" style="3" customWidth="1"/>
    <col min="6" max="6" width="10.125" style="4" customWidth="1"/>
    <col min="7" max="7" width="5.95833333333333" style="4" customWidth="1"/>
    <col min="8" max="11" width="8.5" style="4" customWidth="1"/>
    <col min="12" max="12" width="8.5" style="5" customWidth="1"/>
    <col min="13" max="13" width="8.5" style="2" customWidth="1"/>
    <col min="14" max="16384" width="9" style="2"/>
  </cols>
  <sheetData>
    <row r="1" ht="4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3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34" t="s">
        <v>9</v>
      </c>
      <c r="J2" s="35" t="s">
        <v>10</v>
      </c>
      <c r="K2" s="34" t="s">
        <v>11</v>
      </c>
      <c r="L2" s="35" t="s">
        <v>12</v>
      </c>
      <c r="M2" s="11" t="s">
        <v>13</v>
      </c>
    </row>
    <row r="3" ht="20" customHeight="1" spans="1:13">
      <c r="A3" s="12" t="s">
        <v>14</v>
      </c>
      <c r="B3" s="13" t="s">
        <v>15</v>
      </c>
      <c r="C3" s="14" t="s">
        <v>16</v>
      </c>
      <c r="D3" s="14" t="s">
        <v>17</v>
      </c>
      <c r="E3" s="15" t="s">
        <v>18</v>
      </c>
      <c r="F3" s="16" t="s">
        <v>19</v>
      </c>
      <c r="G3" s="16" t="s">
        <v>20</v>
      </c>
      <c r="H3" s="17">
        <v>77.03</v>
      </c>
      <c r="I3" s="19">
        <f>H3*0.6</f>
        <v>46.218</v>
      </c>
      <c r="J3" s="16">
        <v>76.54</v>
      </c>
      <c r="K3" s="19">
        <f>J3*0.4</f>
        <v>30.616</v>
      </c>
      <c r="L3" s="36">
        <v>76.84</v>
      </c>
      <c r="M3" s="37">
        <v>1</v>
      </c>
    </row>
    <row r="4" ht="20" customHeight="1" spans="1:13">
      <c r="A4" s="12" t="s">
        <v>14</v>
      </c>
      <c r="B4" s="13" t="s">
        <v>15</v>
      </c>
      <c r="C4" s="14" t="s">
        <v>16</v>
      </c>
      <c r="D4" s="14" t="s">
        <v>17</v>
      </c>
      <c r="E4" s="15" t="s">
        <v>21</v>
      </c>
      <c r="F4" s="16" t="s">
        <v>22</v>
      </c>
      <c r="G4" s="16" t="s">
        <v>23</v>
      </c>
      <c r="H4" s="17">
        <v>75.35</v>
      </c>
      <c r="I4" s="19">
        <f t="shared" ref="I4:I24" si="0">H4*0.6</f>
        <v>45.21</v>
      </c>
      <c r="J4" s="16">
        <v>76.08</v>
      </c>
      <c r="K4" s="19">
        <f t="shared" ref="K4:K24" si="1">J4*0.4</f>
        <v>30.432</v>
      </c>
      <c r="L4" s="36">
        <f t="shared" ref="L4:L24" si="2">I4+K4</f>
        <v>75.642</v>
      </c>
      <c r="M4" s="37">
        <v>2</v>
      </c>
    </row>
    <row r="5" ht="20" customHeight="1" spans="1:13">
      <c r="A5" s="12" t="s">
        <v>14</v>
      </c>
      <c r="B5" s="13" t="s">
        <v>15</v>
      </c>
      <c r="C5" s="14" t="s">
        <v>24</v>
      </c>
      <c r="D5" s="14" t="s">
        <v>25</v>
      </c>
      <c r="E5" s="15" t="s">
        <v>26</v>
      </c>
      <c r="F5" s="16" t="s">
        <v>27</v>
      </c>
      <c r="G5" s="16" t="s">
        <v>20</v>
      </c>
      <c r="H5" s="17">
        <v>75.35</v>
      </c>
      <c r="I5" s="19">
        <f t="shared" si="0"/>
        <v>45.21</v>
      </c>
      <c r="J5" s="16">
        <v>75.54</v>
      </c>
      <c r="K5" s="19">
        <f t="shared" si="1"/>
        <v>30.216</v>
      </c>
      <c r="L5" s="36">
        <f t="shared" si="2"/>
        <v>75.426</v>
      </c>
      <c r="M5" s="37">
        <v>1</v>
      </c>
    </row>
    <row r="6" ht="20" customHeight="1" spans="1:13">
      <c r="A6" s="12" t="s">
        <v>14</v>
      </c>
      <c r="B6" s="13" t="s">
        <v>15</v>
      </c>
      <c r="C6" s="14" t="s">
        <v>24</v>
      </c>
      <c r="D6" s="14" t="s">
        <v>25</v>
      </c>
      <c r="E6" s="15" t="s">
        <v>28</v>
      </c>
      <c r="F6" s="16" t="s">
        <v>29</v>
      </c>
      <c r="G6" s="16" t="s">
        <v>23</v>
      </c>
      <c r="H6" s="17">
        <v>68.72</v>
      </c>
      <c r="I6" s="19">
        <f t="shared" si="0"/>
        <v>41.232</v>
      </c>
      <c r="J6" s="16">
        <v>75.66</v>
      </c>
      <c r="K6" s="19">
        <f t="shared" si="1"/>
        <v>30.264</v>
      </c>
      <c r="L6" s="36">
        <v>71.49</v>
      </c>
      <c r="M6" s="37">
        <v>2</v>
      </c>
    </row>
    <row r="7" ht="20" customHeight="1" spans="1:13">
      <c r="A7" s="12" t="s">
        <v>14</v>
      </c>
      <c r="B7" s="13" t="s">
        <v>15</v>
      </c>
      <c r="C7" s="14" t="s">
        <v>30</v>
      </c>
      <c r="D7" s="14" t="s">
        <v>25</v>
      </c>
      <c r="E7" s="15" t="s">
        <v>31</v>
      </c>
      <c r="F7" s="16" t="s">
        <v>32</v>
      </c>
      <c r="G7" s="16" t="s">
        <v>20</v>
      </c>
      <c r="H7" s="17">
        <v>72.45</v>
      </c>
      <c r="I7" s="19">
        <f t="shared" si="0"/>
        <v>43.47</v>
      </c>
      <c r="J7" s="16">
        <v>77.86</v>
      </c>
      <c r="K7" s="19">
        <f t="shared" si="1"/>
        <v>31.144</v>
      </c>
      <c r="L7" s="36">
        <f t="shared" si="2"/>
        <v>74.614</v>
      </c>
      <c r="M7" s="37">
        <v>1</v>
      </c>
    </row>
    <row r="8" ht="20" customHeight="1" spans="1:13">
      <c r="A8" s="12" t="s">
        <v>14</v>
      </c>
      <c r="B8" s="13" t="s">
        <v>15</v>
      </c>
      <c r="C8" s="14" t="s">
        <v>30</v>
      </c>
      <c r="D8" s="14" t="s">
        <v>25</v>
      </c>
      <c r="E8" s="15" t="s">
        <v>33</v>
      </c>
      <c r="F8" s="16" t="s">
        <v>34</v>
      </c>
      <c r="G8" s="16" t="s">
        <v>23</v>
      </c>
      <c r="H8" s="17">
        <v>73.42</v>
      </c>
      <c r="I8" s="19">
        <f t="shared" si="0"/>
        <v>44.052</v>
      </c>
      <c r="J8" s="16">
        <v>75.46</v>
      </c>
      <c r="K8" s="19">
        <f t="shared" si="1"/>
        <v>30.184</v>
      </c>
      <c r="L8" s="36">
        <v>74.23</v>
      </c>
      <c r="M8" s="37">
        <v>2</v>
      </c>
    </row>
    <row r="9" ht="20" customHeight="1" spans="1:13">
      <c r="A9" s="12" t="s">
        <v>14</v>
      </c>
      <c r="B9" s="13" t="s">
        <v>15</v>
      </c>
      <c r="C9" s="14" t="s">
        <v>35</v>
      </c>
      <c r="D9" s="14" t="s">
        <v>36</v>
      </c>
      <c r="E9" s="15" t="s">
        <v>37</v>
      </c>
      <c r="F9" s="16" t="s">
        <v>38</v>
      </c>
      <c r="G9" s="16" t="s">
        <v>23</v>
      </c>
      <c r="H9" s="17">
        <v>76.14</v>
      </c>
      <c r="I9" s="19">
        <f t="shared" si="0"/>
        <v>45.684</v>
      </c>
      <c r="J9" s="16">
        <v>75.24</v>
      </c>
      <c r="K9" s="19">
        <f t="shared" si="1"/>
        <v>30.096</v>
      </c>
      <c r="L9" s="36">
        <f t="shared" si="2"/>
        <v>75.78</v>
      </c>
      <c r="M9" s="37">
        <v>1</v>
      </c>
    </row>
    <row r="10" ht="20" customHeight="1" spans="1:13">
      <c r="A10" s="12" t="s">
        <v>14</v>
      </c>
      <c r="B10" s="13" t="s">
        <v>15</v>
      </c>
      <c r="C10" s="14" t="s">
        <v>35</v>
      </c>
      <c r="D10" s="14" t="s">
        <v>36</v>
      </c>
      <c r="E10" s="15" t="s">
        <v>39</v>
      </c>
      <c r="F10" s="16" t="s">
        <v>40</v>
      </c>
      <c r="G10" s="16" t="s">
        <v>20</v>
      </c>
      <c r="H10" s="17">
        <v>74.75</v>
      </c>
      <c r="I10" s="19">
        <f t="shared" si="0"/>
        <v>44.85</v>
      </c>
      <c r="J10" s="16">
        <v>75.28</v>
      </c>
      <c r="K10" s="19">
        <f t="shared" si="1"/>
        <v>30.112</v>
      </c>
      <c r="L10" s="36">
        <f t="shared" si="2"/>
        <v>74.962</v>
      </c>
      <c r="M10" s="37">
        <v>2</v>
      </c>
    </row>
    <row r="11" ht="20" customHeight="1" spans="1:13">
      <c r="A11" s="12" t="s">
        <v>14</v>
      </c>
      <c r="B11" s="13" t="s">
        <v>15</v>
      </c>
      <c r="C11" s="14" t="s">
        <v>41</v>
      </c>
      <c r="D11" s="14" t="s">
        <v>42</v>
      </c>
      <c r="E11" s="15" t="s">
        <v>43</v>
      </c>
      <c r="F11" s="16" t="s">
        <v>44</v>
      </c>
      <c r="G11" s="16" t="s">
        <v>23</v>
      </c>
      <c r="H11" s="17">
        <v>74.32</v>
      </c>
      <c r="I11" s="19">
        <f t="shared" si="0"/>
        <v>44.592</v>
      </c>
      <c r="J11" s="16">
        <v>77.16</v>
      </c>
      <c r="K11" s="19">
        <f t="shared" si="1"/>
        <v>30.864</v>
      </c>
      <c r="L11" s="36">
        <v>75.45</v>
      </c>
      <c r="M11" s="37">
        <v>1</v>
      </c>
    </row>
    <row r="12" ht="20" customHeight="1" spans="1:13">
      <c r="A12" s="12" t="s">
        <v>14</v>
      </c>
      <c r="B12" s="13" t="s">
        <v>15</v>
      </c>
      <c r="C12" s="14" t="s">
        <v>41</v>
      </c>
      <c r="D12" s="14" t="s">
        <v>42</v>
      </c>
      <c r="E12" s="15" t="s">
        <v>45</v>
      </c>
      <c r="F12" s="16" t="s">
        <v>46</v>
      </c>
      <c r="G12" s="16" t="s">
        <v>20</v>
      </c>
      <c r="H12" s="17">
        <v>73.55</v>
      </c>
      <c r="I12" s="19">
        <f t="shared" si="0"/>
        <v>44.13</v>
      </c>
      <c r="J12" s="19">
        <v>75.1</v>
      </c>
      <c r="K12" s="19">
        <f t="shared" si="1"/>
        <v>30.04</v>
      </c>
      <c r="L12" s="36">
        <f t="shared" si="2"/>
        <v>74.17</v>
      </c>
      <c r="M12" s="37">
        <v>2</v>
      </c>
    </row>
    <row r="13" ht="20" customHeight="1" spans="1:13">
      <c r="A13" s="12" t="s">
        <v>14</v>
      </c>
      <c r="B13" s="13" t="s">
        <v>15</v>
      </c>
      <c r="C13" s="14" t="s">
        <v>47</v>
      </c>
      <c r="D13" s="14" t="s">
        <v>17</v>
      </c>
      <c r="E13" s="15" t="s">
        <v>48</v>
      </c>
      <c r="F13" s="16" t="s">
        <v>49</v>
      </c>
      <c r="G13" s="16" t="s">
        <v>23</v>
      </c>
      <c r="H13" s="17">
        <v>75.82</v>
      </c>
      <c r="I13" s="19">
        <f t="shared" si="0"/>
        <v>45.492</v>
      </c>
      <c r="J13" s="16">
        <v>76.22</v>
      </c>
      <c r="K13" s="19">
        <f t="shared" si="1"/>
        <v>30.488</v>
      </c>
      <c r="L13" s="36">
        <f t="shared" si="2"/>
        <v>75.98</v>
      </c>
      <c r="M13" s="37">
        <v>1</v>
      </c>
    </row>
    <row r="14" ht="20" customHeight="1" spans="1:13">
      <c r="A14" s="12" t="s">
        <v>14</v>
      </c>
      <c r="B14" s="13" t="s">
        <v>15</v>
      </c>
      <c r="C14" s="14" t="s">
        <v>47</v>
      </c>
      <c r="D14" s="14" t="s">
        <v>17</v>
      </c>
      <c r="E14" s="15" t="s">
        <v>50</v>
      </c>
      <c r="F14" s="16" t="s">
        <v>51</v>
      </c>
      <c r="G14" s="16" t="s">
        <v>20</v>
      </c>
      <c r="H14" s="17">
        <v>75.13</v>
      </c>
      <c r="I14" s="19">
        <f t="shared" si="0"/>
        <v>45.078</v>
      </c>
      <c r="J14" s="19">
        <v>74.4</v>
      </c>
      <c r="K14" s="19">
        <f t="shared" si="1"/>
        <v>29.76</v>
      </c>
      <c r="L14" s="36">
        <f t="shared" si="2"/>
        <v>74.838</v>
      </c>
      <c r="M14" s="37">
        <v>2</v>
      </c>
    </row>
    <row r="15" ht="20" customHeight="1" spans="1:13">
      <c r="A15" s="12" t="s">
        <v>14</v>
      </c>
      <c r="B15" s="13" t="s">
        <v>15</v>
      </c>
      <c r="C15" s="14" t="s">
        <v>52</v>
      </c>
      <c r="D15" s="14" t="s">
        <v>53</v>
      </c>
      <c r="E15" s="15" t="s">
        <v>54</v>
      </c>
      <c r="F15" s="16" t="s">
        <v>55</v>
      </c>
      <c r="G15" s="16" t="s">
        <v>23</v>
      </c>
      <c r="H15" s="17">
        <v>77.79</v>
      </c>
      <c r="I15" s="19">
        <f t="shared" si="0"/>
        <v>46.674</v>
      </c>
      <c r="J15" s="16">
        <v>73.86</v>
      </c>
      <c r="K15" s="19">
        <f t="shared" si="1"/>
        <v>29.544</v>
      </c>
      <c r="L15" s="36">
        <v>76.21</v>
      </c>
      <c r="M15" s="37">
        <v>1</v>
      </c>
    </row>
    <row r="16" ht="20" customHeight="1" spans="1:13">
      <c r="A16" s="12" t="s">
        <v>14</v>
      </c>
      <c r="B16" s="13" t="s">
        <v>15</v>
      </c>
      <c r="C16" s="14" t="s">
        <v>52</v>
      </c>
      <c r="D16" s="14" t="s">
        <v>53</v>
      </c>
      <c r="E16" s="15" t="s">
        <v>56</v>
      </c>
      <c r="F16" s="16" t="s">
        <v>57</v>
      </c>
      <c r="G16" s="16" t="s">
        <v>20</v>
      </c>
      <c r="H16" s="17">
        <v>76.29</v>
      </c>
      <c r="I16" s="19">
        <f t="shared" si="0"/>
        <v>45.774</v>
      </c>
      <c r="J16" s="16">
        <v>75.24</v>
      </c>
      <c r="K16" s="19">
        <f t="shared" si="1"/>
        <v>30.096</v>
      </c>
      <c r="L16" s="36">
        <f t="shared" si="2"/>
        <v>75.87</v>
      </c>
      <c r="M16" s="37">
        <v>2</v>
      </c>
    </row>
    <row r="17" ht="20" customHeight="1" spans="1:13">
      <c r="A17" s="12" t="s">
        <v>14</v>
      </c>
      <c r="B17" s="13" t="s">
        <v>15</v>
      </c>
      <c r="C17" s="14" t="s">
        <v>58</v>
      </c>
      <c r="D17" s="14" t="s">
        <v>25</v>
      </c>
      <c r="E17" s="15" t="s">
        <v>59</v>
      </c>
      <c r="F17" s="16" t="s">
        <v>60</v>
      </c>
      <c r="G17" s="16" t="s">
        <v>20</v>
      </c>
      <c r="H17" s="17">
        <v>75.42</v>
      </c>
      <c r="I17" s="19">
        <f t="shared" si="0"/>
        <v>45.252</v>
      </c>
      <c r="J17" s="16">
        <v>79.78</v>
      </c>
      <c r="K17" s="19">
        <f t="shared" si="1"/>
        <v>31.912</v>
      </c>
      <c r="L17" s="36">
        <f t="shared" si="2"/>
        <v>77.164</v>
      </c>
      <c r="M17" s="37">
        <v>1</v>
      </c>
    </row>
    <row r="18" ht="20" customHeight="1" spans="1:13">
      <c r="A18" s="12" t="s">
        <v>14</v>
      </c>
      <c r="B18" s="13" t="s">
        <v>15</v>
      </c>
      <c r="C18" s="14" t="s">
        <v>58</v>
      </c>
      <c r="D18" s="14" t="s">
        <v>25</v>
      </c>
      <c r="E18" s="15" t="s">
        <v>61</v>
      </c>
      <c r="F18" s="16" t="s">
        <v>62</v>
      </c>
      <c r="G18" s="16" t="s">
        <v>23</v>
      </c>
      <c r="H18" s="17">
        <v>74.15</v>
      </c>
      <c r="I18" s="19">
        <f t="shared" si="0"/>
        <v>44.49</v>
      </c>
      <c r="J18" s="16">
        <v>76.86</v>
      </c>
      <c r="K18" s="19">
        <f t="shared" si="1"/>
        <v>30.744</v>
      </c>
      <c r="L18" s="36">
        <f t="shared" si="2"/>
        <v>75.234</v>
      </c>
      <c r="M18" s="37">
        <v>2</v>
      </c>
    </row>
    <row r="19" ht="20" customHeight="1" spans="1:13">
      <c r="A19" s="12" t="s">
        <v>14</v>
      </c>
      <c r="B19" s="13" t="s">
        <v>15</v>
      </c>
      <c r="C19" s="14" t="s">
        <v>63</v>
      </c>
      <c r="D19" s="14" t="s">
        <v>64</v>
      </c>
      <c r="E19" s="15" t="s">
        <v>65</v>
      </c>
      <c r="F19" s="16" t="s">
        <v>66</v>
      </c>
      <c r="G19" s="16" t="s">
        <v>23</v>
      </c>
      <c r="H19" s="17">
        <v>78.17</v>
      </c>
      <c r="I19" s="19">
        <f t="shared" si="0"/>
        <v>46.902</v>
      </c>
      <c r="J19" s="16">
        <v>74.24</v>
      </c>
      <c r="K19" s="19">
        <f t="shared" si="1"/>
        <v>29.696</v>
      </c>
      <c r="L19" s="36">
        <f t="shared" si="2"/>
        <v>76.598</v>
      </c>
      <c r="M19" s="37">
        <v>1</v>
      </c>
    </row>
    <row r="20" ht="20" customHeight="1" spans="1:13">
      <c r="A20" s="12" t="s">
        <v>14</v>
      </c>
      <c r="B20" s="13" t="s">
        <v>15</v>
      </c>
      <c r="C20" s="14" t="s">
        <v>63</v>
      </c>
      <c r="D20" s="14" t="s">
        <v>64</v>
      </c>
      <c r="E20" s="15" t="s">
        <v>67</v>
      </c>
      <c r="F20" s="16" t="s">
        <v>68</v>
      </c>
      <c r="G20" s="16" t="s">
        <v>23</v>
      </c>
      <c r="H20" s="17">
        <v>72.85</v>
      </c>
      <c r="I20" s="19">
        <f t="shared" si="0"/>
        <v>43.71</v>
      </c>
      <c r="J20" s="16">
        <v>74.46</v>
      </c>
      <c r="K20" s="19">
        <f t="shared" si="1"/>
        <v>29.784</v>
      </c>
      <c r="L20" s="36">
        <f t="shared" si="2"/>
        <v>73.494</v>
      </c>
      <c r="M20" s="37">
        <v>2</v>
      </c>
    </row>
    <row r="21" ht="20" customHeight="1" spans="1:13">
      <c r="A21" s="12" t="s">
        <v>14</v>
      </c>
      <c r="B21" s="13" t="s">
        <v>15</v>
      </c>
      <c r="C21" s="14" t="s">
        <v>69</v>
      </c>
      <c r="D21" s="14" t="s">
        <v>25</v>
      </c>
      <c r="E21" s="15" t="s">
        <v>70</v>
      </c>
      <c r="F21" s="16" t="s">
        <v>71</v>
      </c>
      <c r="G21" s="16" t="s">
        <v>23</v>
      </c>
      <c r="H21" s="17">
        <v>74.48</v>
      </c>
      <c r="I21" s="19">
        <f t="shared" si="0"/>
        <v>44.688</v>
      </c>
      <c r="J21" s="16">
        <v>75.22</v>
      </c>
      <c r="K21" s="19">
        <f t="shared" si="1"/>
        <v>30.088</v>
      </c>
      <c r="L21" s="36">
        <f t="shared" si="2"/>
        <v>74.776</v>
      </c>
      <c r="M21" s="37">
        <v>1</v>
      </c>
    </row>
    <row r="22" ht="20" customHeight="1" spans="1:13">
      <c r="A22" s="12" t="s">
        <v>14</v>
      </c>
      <c r="B22" s="13" t="s">
        <v>15</v>
      </c>
      <c r="C22" s="14" t="s">
        <v>69</v>
      </c>
      <c r="D22" s="14" t="s">
        <v>25</v>
      </c>
      <c r="E22" s="15" t="s">
        <v>72</v>
      </c>
      <c r="F22" s="16" t="s">
        <v>73</v>
      </c>
      <c r="G22" s="16" t="s">
        <v>20</v>
      </c>
      <c r="H22" s="18">
        <v>68.55</v>
      </c>
      <c r="I22" s="19">
        <f t="shared" si="0"/>
        <v>41.13</v>
      </c>
      <c r="J22" s="16">
        <v>75.26</v>
      </c>
      <c r="K22" s="19">
        <f t="shared" si="1"/>
        <v>30.104</v>
      </c>
      <c r="L22" s="36">
        <f t="shared" si="2"/>
        <v>71.234</v>
      </c>
      <c r="M22" s="37">
        <v>2</v>
      </c>
    </row>
    <row r="23" ht="20" customHeight="1" spans="1:13">
      <c r="A23" s="12" t="s">
        <v>14</v>
      </c>
      <c r="B23" s="13" t="s">
        <v>15</v>
      </c>
      <c r="C23" s="14" t="s">
        <v>74</v>
      </c>
      <c r="D23" s="14" t="s">
        <v>25</v>
      </c>
      <c r="E23" s="15" t="s">
        <v>75</v>
      </c>
      <c r="F23" s="16" t="s">
        <v>76</v>
      </c>
      <c r="G23" s="16" t="s">
        <v>23</v>
      </c>
      <c r="H23" s="19">
        <v>68</v>
      </c>
      <c r="I23" s="19">
        <f t="shared" si="0"/>
        <v>40.8</v>
      </c>
      <c r="J23" s="16">
        <v>79.24</v>
      </c>
      <c r="K23" s="19">
        <f t="shared" si="1"/>
        <v>31.696</v>
      </c>
      <c r="L23" s="36">
        <f t="shared" si="2"/>
        <v>72.496</v>
      </c>
      <c r="M23" s="37">
        <v>1</v>
      </c>
    </row>
    <row r="24" ht="20" customHeight="1" spans="1:13">
      <c r="A24" s="12" t="s">
        <v>14</v>
      </c>
      <c r="B24" s="13" t="s">
        <v>15</v>
      </c>
      <c r="C24" s="14" t="s">
        <v>74</v>
      </c>
      <c r="D24" s="14" t="s">
        <v>25</v>
      </c>
      <c r="E24" s="15" t="s">
        <v>77</v>
      </c>
      <c r="F24" s="16" t="s">
        <v>78</v>
      </c>
      <c r="G24" s="16" t="s">
        <v>23</v>
      </c>
      <c r="H24" s="16">
        <v>68.06</v>
      </c>
      <c r="I24" s="19">
        <f t="shared" si="0"/>
        <v>40.836</v>
      </c>
      <c r="J24" s="16">
        <v>78.04</v>
      </c>
      <c r="K24" s="19">
        <f t="shared" si="1"/>
        <v>31.216</v>
      </c>
      <c r="L24" s="36">
        <v>72.06</v>
      </c>
      <c r="M24" s="37">
        <v>2</v>
      </c>
    </row>
    <row r="25" s="1" customFormat="1" ht="20" customHeight="1" spans="1:12">
      <c r="A25" s="20"/>
      <c r="B25" s="21"/>
      <c r="C25" s="22"/>
      <c r="D25" s="22"/>
      <c r="E25" s="23"/>
      <c r="F25" s="24"/>
      <c r="G25" s="24"/>
      <c r="H25" s="24"/>
      <c r="I25" s="24"/>
      <c r="J25" s="24"/>
      <c r="K25" s="24"/>
      <c r="L25" s="38"/>
    </row>
    <row r="26" ht="33" customHeight="1" spans="1:13">
      <c r="A26" s="7" t="s">
        <v>1</v>
      </c>
      <c r="B26" s="7" t="s">
        <v>2</v>
      </c>
      <c r="C26" s="8" t="s">
        <v>3</v>
      </c>
      <c r="D26" s="8" t="s">
        <v>4</v>
      </c>
      <c r="E26" s="9" t="s">
        <v>5</v>
      </c>
      <c r="F26" s="8" t="s">
        <v>6</v>
      </c>
      <c r="G26" s="10" t="s">
        <v>7</v>
      </c>
      <c r="H26" s="11" t="s">
        <v>8</v>
      </c>
      <c r="I26" s="34" t="s">
        <v>9</v>
      </c>
      <c r="J26" s="35" t="s">
        <v>10</v>
      </c>
      <c r="K26" s="34" t="s">
        <v>11</v>
      </c>
      <c r="L26" s="35" t="s">
        <v>12</v>
      </c>
      <c r="M26" s="11" t="s">
        <v>13</v>
      </c>
    </row>
    <row r="27" ht="20" customHeight="1" spans="1:13">
      <c r="A27" s="12" t="s">
        <v>14</v>
      </c>
      <c r="B27" s="13" t="s">
        <v>79</v>
      </c>
      <c r="C27" s="14" t="s">
        <v>80</v>
      </c>
      <c r="D27" s="14" t="s">
        <v>25</v>
      </c>
      <c r="E27" s="15" t="s">
        <v>81</v>
      </c>
      <c r="F27" s="16" t="s">
        <v>82</v>
      </c>
      <c r="G27" s="16" t="s">
        <v>23</v>
      </c>
      <c r="H27" s="19">
        <v>77.62</v>
      </c>
      <c r="I27" s="19">
        <f>H27*0.6</f>
        <v>46.572</v>
      </c>
      <c r="J27" s="16">
        <v>78.64</v>
      </c>
      <c r="K27" s="19">
        <f t="shared" ref="K27:K46" si="3">J27*0.4</f>
        <v>31.456</v>
      </c>
      <c r="L27" s="36">
        <f t="shared" ref="L27:L46" si="4">I27+K27</f>
        <v>78.028</v>
      </c>
      <c r="M27" s="37">
        <v>1</v>
      </c>
    </row>
    <row r="28" ht="20" customHeight="1" spans="1:13">
      <c r="A28" s="12" t="s">
        <v>14</v>
      </c>
      <c r="B28" s="13" t="s">
        <v>79</v>
      </c>
      <c r="C28" s="14" t="s">
        <v>80</v>
      </c>
      <c r="D28" s="14" t="s">
        <v>25</v>
      </c>
      <c r="E28" s="15" t="s">
        <v>83</v>
      </c>
      <c r="F28" s="16" t="s">
        <v>84</v>
      </c>
      <c r="G28" s="16" t="s">
        <v>23</v>
      </c>
      <c r="H28" s="19">
        <v>76.97</v>
      </c>
      <c r="I28" s="19">
        <f t="shared" ref="I28:I46" si="5">H28*0.6</f>
        <v>46.182</v>
      </c>
      <c r="J28" s="16">
        <v>75.66</v>
      </c>
      <c r="K28" s="19">
        <f t="shared" si="3"/>
        <v>30.264</v>
      </c>
      <c r="L28" s="36">
        <v>76.44</v>
      </c>
      <c r="M28" s="37">
        <v>2</v>
      </c>
    </row>
    <row r="29" ht="20" customHeight="1" spans="1:13">
      <c r="A29" s="12" t="s">
        <v>14</v>
      </c>
      <c r="B29" s="13" t="s">
        <v>79</v>
      </c>
      <c r="C29" s="14" t="s">
        <v>85</v>
      </c>
      <c r="D29" s="14" t="s">
        <v>25</v>
      </c>
      <c r="E29" s="15" t="s">
        <v>86</v>
      </c>
      <c r="F29" s="16" t="s">
        <v>87</v>
      </c>
      <c r="G29" s="16" t="s">
        <v>23</v>
      </c>
      <c r="H29" s="19">
        <v>77.5</v>
      </c>
      <c r="I29" s="19">
        <f t="shared" si="5"/>
        <v>46.5</v>
      </c>
      <c r="J29" s="16">
        <v>77.88</v>
      </c>
      <c r="K29" s="19">
        <f t="shared" si="3"/>
        <v>31.152</v>
      </c>
      <c r="L29" s="36">
        <f t="shared" si="4"/>
        <v>77.652</v>
      </c>
      <c r="M29" s="37">
        <v>1</v>
      </c>
    </row>
    <row r="30" ht="20" customHeight="1" spans="1:13">
      <c r="A30" s="12" t="s">
        <v>14</v>
      </c>
      <c r="B30" s="13" t="s">
        <v>79</v>
      </c>
      <c r="C30" s="14" t="s">
        <v>85</v>
      </c>
      <c r="D30" s="14" t="s">
        <v>25</v>
      </c>
      <c r="E30" s="15" t="s">
        <v>88</v>
      </c>
      <c r="F30" s="16" t="s">
        <v>89</v>
      </c>
      <c r="G30" s="16" t="s">
        <v>23</v>
      </c>
      <c r="H30" s="19">
        <v>78.5</v>
      </c>
      <c r="I30" s="19">
        <f t="shared" si="5"/>
        <v>47.1</v>
      </c>
      <c r="J30" s="16">
        <v>75.72</v>
      </c>
      <c r="K30" s="19">
        <f t="shared" si="3"/>
        <v>30.288</v>
      </c>
      <c r="L30" s="36">
        <f t="shared" si="4"/>
        <v>77.388</v>
      </c>
      <c r="M30" s="37">
        <v>2</v>
      </c>
    </row>
    <row r="31" ht="20" customHeight="1" spans="1:13">
      <c r="A31" s="12" t="s">
        <v>14</v>
      </c>
      <c r="B31" s="13" t="s">
        <v>79</v>
      </c>
      <c r="C31" s="14" t="s">
        <v>90</v>
      </c>
      <c r="D31" s="14" t="s">
        <v>91</v>
      </c>
      <c r="E31" s="15" t="s">
        <v>92</v>
      </c>
      <c r="F31" s="16" t="s">
        <v>93</v>
      </c>
      <c r="G31" s="16" t="s">
        <v>20</v>
      </c>
      <c r="H31" s="19">
        <v>76.8</v>
      </c>
      <c r="I31" s="19">
        <f t="shared" si="5"/>
        <v>46.08</v>
      </c>
      <c r="J31" s="16">
        <v>83.82</v>
      </c>
      <c r="K31" s="19">
        <f t="shared" si="3"/>
        <v>33.528</v>
      </c>
      <c r="L31" s="36">
        <f t="shared" si="4"/>
        <v>79.608</v>
      </c>
      <c r="M31" s="37">
        <v>1</v>
      </c>
    </row>
    <row r="32" ht="20" customHeight="1" spans="1:13">
      <c r="A32" s="12" t="s">
        <v>14</v>
      </c>
      <c r="B32" s="13" t="s">
        <v>79</v>
      </c>
      <c r="C32" s="14" t="s">
        <v>90</v>
      </c>
      <c r="D32" s="14" t="s">
        <v>91</v>
      </c>
      <c r="E32" s="15" t="s">
        <v>94</v>
      </c>
      <c r="F32" s="16" t="s">
        <v>95</v>
      </c>
      <c r="G32" s="16" t="s">
        <v>23</v>
      </c>
      <c r="H32" s="19">
        <v>75.95</v>
      </c>
      <c r="I32" s="19">
        <f t="shared" si="5"/>
        <v>45.57</v>
      </c>
      <c r="J32" s="16">
        <v>76.28</v>
      </c>
      <c r="K32" s="19">
        <f t="shared" si="3"/>
        <v>30.512</v>
      </c>
      <c r="L32" s="36">
        <f t="shared" si="4"/>
        <v>76.082</v>
      </c>
      <c r="M32" s="37">
        <v>2</v>
      </c>
    </row>
    <row r="33" ht="20" customHeight="1" spans="1:13">
      <c r="A33" s="12" t="s">
        <v>14</v>
      </c>
      <c r="B33" s="13" t="s">
        <v>79</v>
      </c>
      <c r="C33" s="14" t="s">
        <v>96</v>
      </c>
      <c r="D33" s="14" t="s">
        <v>97</v>
      </c>
      <c r="E33" s="15" t="s">
        <v>98</v>
      </c>
      <c r="F33" s="16" t="s">
        <v>99</v>
      </c>
      <c r="G33" s="16" t="s">
        <v>23</v>
      </c>
      <c r="H33" s="19">
        <v>71.8</v>
      </c>
      <c r="I33" s="19">
        <f t="shared" si="5"/>
        <v>43.08</v>
      </c>
      <c r="J33" s="16">
        <v>79.32</v>
      </c>
      <c r="K33" s="19">
        <f t="shared" si="3"/>
        <v>31.728</v>
      </c>
      <c r="L33" s="36">
        <f t="shared" si="4"/>
        <v>74.808</v>
      </c>
      <c r="M33" s="37">
        <v>1</v>
      </c>
    </row>
    <row r="34" ht="20" customHeight="1" spans="1:13">
      <c r="A34" s="12" t="s">
        <v>14</v>
      </c>
      <c r="B34" s="13" t="s">
        <v>79</v>
      </c>
      <c r="C34" s="14" t="s">
        <v>96</v>
      </c>
      <c r="D34" s="14" t="s">
        <v>97</v>
      </c>
      <c r="E34" s="15" t="s">
        <v>100</v>
      </c>
      <c r="F34" s="16" t="s">
        <v>101</v>
      </c>
      <c r="G34" s="16" t="s">
        <v>20</v>
      </c>
      <c r="H34" s="19">
        <v>72.65</v>
      </c>
      <c r="I34" s="19">
        <f t="shared" si="5"/>
        <v>43.59</v>
      </c>
      <c r="J34" s="16">
        <v>77.68</v>
      </c>
      <c r="K34" s="19">
        <f t="shared" si="3"/>
        <v>31.072</v>
      </c>
      <c r="L34" s="36">
        <f t="shared" si="4"/>
        <v>74.662</v>
      </c>
      <c r="M34" s="37">
        <v>2</v>
      </c>
    </row>
    <row r="35" ht="20" customHeight="1" spans="1:13">
      <c r="A35" s="12" t="s">
        <v>14</v>
      </c>
      <c r="B35" s="13" t="s">
        <v>79</v>
      </c>
      <c r="C35" s="14" t="s">
        <v>102</v>
      </c>
      <c r="D35" s="14" t="s">
        <v>25</v>
      </c>
      <c r="E35" s="15" t="s">
        <v>103</v>
      </c>
      <c r="F35" s="16" t="s">
        <v>104</v>
      </c>
      <c r="G35" s="16" t="s">
        <v>23</v>
      </c>
      <c r="H35" s="17">
        <v>77.95</v>
      </c>
      <c r="I35" s="19">
        <f t="shared" si="5"/>
        <v>46.77</v>
      </c>
      <c r="J35" s="19">
        <v>76.7</v>
      </c>
      <c r="K35" s="19">
        <f t="shared" si="3"/>
        <v>30.68</v>
      </c>
      <c r="L35" s="36">
        <f t="shared" si="4"/>
        <v>77.45</v>
      </c>
      <c r="M35" s="37">
        <v>1</v>
      </c>
    </row>
    <row r="36" ht="20" customHeight="1" spans="1:13">
      <c r="A36" s="12" t="s">
        <v>14</v>
      </c>
      <c r="B36" s="13" t="s">
        <v>79</v>
      </c>
      <c r="C36" s="14" t="s">
        <v>102</v>
      </c>
      <c r="D36" s="14" t="s">
        <v>25</v>
      </c>
      <c r="E36" s="15" t="s">
        <v>105</v>
      </c>
      <c r="F36" s="16" t="s">
        <v>106</v>
      </c>
      <c r="G36" s="16" t="s">
        <v>20</v>
      </c>
      <c r="H36" s="17">
        <v>75.25</v>
      </c>
      <c r="I36" s="19">
        <f t="shared" si="5"/>
        <v>45.15</v>
      </c>
      <c r="J36" s="16">
        <v>78.24</v>
      </c>
      <c r="K36" s="19">
        <f t="shared" si="3"/>
        <v>31.296</v>
      </c>
      <c r="L36" s="36">
        <f t="shared" si="4"/>
        <v>76.446</v>
      </c>
      <c r="M36" s="37">
        <v>2</v>
      </c>
    </row>
    <row r="37" ht="20" customHeight="1" spans="1:13">
      <c r="A37" s="12" t="s">
        <v>14</v>
      </c>
      <c r="B37" s="13" t="s">
        <v>79</v>
      </c>
      <c r="C37" s="14" t="s">
        <v>107</v>
      </c>
      <c r="D37" s="14" t="s">
        <v>108</v>
      </c>
      <c r="E37" s="15" t="s">
        <v>109</v>
      </c>
      <c r="F37" s="16" t="s">
        <v>110</v>
      </c>
      <c r="G37" s="16" t="s">
        <v>20</v>
      </c>
      <c r="H37" s="19">
        <v>72.57</v>
      </c>
      <c r="I37" s="19">
        <f t="shared" si="5"/>
        <v>43.542</v>
      </c>
      <c r="J37" s="19">
        <v>80</v>
      </c>
      <c r="K37" s="19">
        <f t="shared" si="3"/>
        <v>32</v>
      </c>
      <c r="L37" s="36">
        <f t="shared" si="4"/>
        <v>75.542</v>
      </c>
      <c r="M37" s="37">
        <v>1</v>
      </c>
    </row>
    <row r="38" ht="20" customHeight="1" spans="1:13">
      <c r="A38" s="12" t="s">
        <v>14</v>
      </c>
      <c r="B38" s="13" t="s">
        <v>79</v>
      </c>
      <c r="C38" s="14" t="s">
        <v>107</v>
      </c>
      <c r="D38" s="14" t="s">
        <v>108</v>
      </c>
      <c r="E38" s="15" t="s">
        <v>111</v>
      </c>
      <c r="F38" s="16" t="s">
        <v>112</v>
      </c>
      <c r="G38" s="16" t="s">
        <v>23</v>
      </c>
      <c r="H38" s="19">
        <v>71</v>
      </c>
      <c r="I38" s="19">
        <f t="shared" si="5"/>
        <v>42.6</v>
      </c>
      <c r="J38" s="16">
        <v>78.88</v>
      </c>
      <c r="K38" s="19">
        <f t="shared" si="3"/>
        <v>31.552</v>
      </c>
      <c r="L38" s="36">
        <f t="shared" si="4"/>
        <v>74.152</v>
      </c>
      <c r="M38" s="37">
        <v>2</v>
      </c>
    </row>
    <row r="39" ht="20" customHeight="1" spans="1:13">
      <c r="A39" s="12" t="s">
        <v>14</v>
      </c>
      <c r="B39" s="13" t="s">
        <v>79</v>
      </c>
      <c r="C39" s="14" t="s">
        <v>80</v>
      </c>
      <c r="D39" s="14" t="s">
        <v>113</v>
      </c>
      <c r="E39" s="15" t="s">
        <v>114</v>
      </c>
      <c r="F39" s="16" t="s">
        <v>115</v>
      </c>
      <c r="G39" s="16" t="s">
        <v>23</v>
      </c>
      <c r="H39" s="19">
        <v>83</v>
      </c>
      <c r="I39" s="19">
        <f t="shared" si="5"/>
        <v>49.8</v>
      </c>
      <c r="J39" s="19">
        <v>81.4</v>
      </c>
      <c r="K39" s="19">
        <f t="shared" si="3"/>
        <v>32.56</v>
      </c>
      <c r="L39" s="36">
        <f t="shared" si="4"/>
        <v>82.36</v>
      </c>
      <c r="M39" s="37">
        <v>1</v>
      </c>
    </row>
    <row r="40" ht="20" customHeight="1" spans="1:13">
      <c r="A40" s="12" t="s">
        <v>14</v>
      </c>
      <c r="B40" s="13" t="s">
        <v>79</v>
      </c>
      <c r="C40" s="14" t="s">
        <v>80</v>
      </c>
      <c r="D40" s="14" t="s">
        <v>113</v>
      </c>
      <c r="E40" s="15" t="s">
        <v>116</v>
      </c>
      <c r="F40" s="16" t="s">
        <v>117</v>
      </c>
      <c r="G40" s="16" t="s">
        <v>20</v>
      </c>
      <c r="H40" s="19">
        <v>82</v>
      </c>
      <c r="I40" s="19">
        <f t="shared" si="5"/>
        <v>49.2</v>
      </c>
      <c r="J40" s="16">
        <v>76.38</v>
      </c>
      <c r="K40" s="19">
        <f t="shared" si="3"/>
        <v>30.552</v>
      </c>
      <c r="L40" s="36">
        <f t="shared" si="4"/>
        <v>79.752</v>
      </c>
      <c r="M40" s="37">
        <v>2</v>
      </c>
    </row>
    <row r="41" ht="20" customHeight="1" spans="1:13">
      <c r="A41" s="12" t="s">
        <v>14</v>
      </c>
      <c r="B41" s="13" t="s">
        <v>79</v>
      </c>
      <c r="C41" s="14" t="s">
        <v>118</v>
      </c>
      <c r="D41" s="14" t="s">
        <v>113</v>
      </c>
      <c r="E41" s="15" t="s">
        <v>119</v>
      </c>
      <c r="F41" s="16" t="s">
        <v>120</v>
      </c>
      <c r="G41" s="16" t="s">
        <v>20</v>
      </c>
      <c r="H41" s="17">
        <v>64</v>
      </c>
      <c r="I41" s="19">
        <f t="shared" si="5"/>
        <v>38.4</v>
      </c>
      <c r="J41" s="16">
        <v>77.16</v>
      </c>
      <c r="K41" s="19">
        <f t="shared" si="3"/>
        <v>30.864</v>
      </c>
      <c r="L41" s="36">
        <f t="shared" si="4"/>
        <v>69.264</v>
      </c>
      <c r="M41" s="37">
        <v>1</v>
      </c>
    </row>
    <row r="42" ht="20" customHeight="1" spans="1:13">
      <c r="A42" s="12" t="s">
        <v>14</v>
      </c>
      <c r="B42" s="13" t="s">
        <v>79</v>
      </c>
      <c r="C42" s="14" t="s">
        <v>118</v>
      </c>
      <c r="D42" s="14" t="s">
        <v>113</v>
      </c>
      <c r="E42" s="15" t="s">
        <v>121</v>
      </c>
      <c r="F42" s="16" t="s">
        <v>122</v>
      </c>
      <c r="G42" s="16" t="s">
        <v>20</v>
      </c>
      <c r="H42" s="17">
        <v>63.5</v>
      </c>
      <c r="I42" s="19">
        <f t="shared" si="5"/>
        <v>38.1</v>
      </c>
      <c r="J42" s="16">
        <v>76.18</v>
      </c>
      <c r="K42" s="19">
        <f t="shared" si="3"/>
        <v>30.472</v>
      </c>
      <c r="L42" s="36">
        <f t="shared" si="4"/>
        <v>68.572</v>
      </c>
      <c r="M42" s="37">
        <v>2</v>
      </c>
    </row>
    <row r="43" ht="20" customHeight="1" spans="1:13">
      <c r="A43" s="12" t="s">
        <v>14</v>
      </c>
      <c r="B43" s="13" t="s">
        <v>79</v>
      </c>
      <c r="C43" s="25" t="s">
        <v>123</v>
      </c>
      <c r="D43" s="25" t="s">
        <v>124</v>
      </c>
      <c r="E43" s="26" t="s">
        <v>125</v>
      </c>
      <c r="F43" s="27" t="s">
        <v>126</v>
      </c>
      <c r="G43" s="27" t="s">
        <v>20</v>
      </c>
      <c r="H43" s="28">
        <v>94</v>
      </c>
      <c r="I43" s="19">
        <f t="shared" si="5"/>
        <v>56.4</v>
      </c>
      <c r="J43" s="27">
        <v>76.78</v>
      </c>
      <c r="K43" s="19">
        <f t="shared" si="3"/>
        <v>30.712</v>
      </c>
      <c r="L43" s="36">
        <f t="shared" si="4"/>
        <v>87.112</v>
      </c>
      <c r="M43" s="37">
        <v>1</v>
      </c>
    </row>
    <row r="44" ht="20" customHeight="1" spans="1:13">
      <c r="A44" s="12" t="s">
        <v>14</v>
      </c>
      <c r="B44" s="13" t="s">
        <v>79</v>
      </c>
      <c r="C44" s="25" t="s">
        <v>123</v>
      </c>
      <c r="D44" s="25" t="s">
        <v>124</v>
      </c>
      <c r="E44" s="26" t="s">
        <v>127</v>
      </c>
      <c r="F44" s="27" t="s">
        <v>128</v>
      </c>
      <c r="G44" s="27" t="s">
        <v>20</v>
      </c>
      <c r="H44" s="28">
        <v>93</v>
      </c>
      <c r="I44" s="19">
        <f t="shared" si="5"/>
        <v>55.8</v>
      </c>
      <c r="J44" s="27">
        <v>66.34</v>
      </c>
      <c r="K44" s="19">
        <f t="shared" si="3"/>
        <v>26.536</v>
      </c>
      <c r="L44" s="36">
        <f t="shared" si="4"/>
        <v>82.336</v>
      </c>
      <c r="M44" s="37">
        <v>2</v>
      </c>
    </row>
    <row r="45" ht="20" customHeight="1" spans="1:13">
      <c r="A45" s="12" t="s">
        <v>14</v>
      </c>
      <c r="B45" s="13" t="s">
        <v>79</v>
      </c>
      <c r="C45" s="25" t="s">
        <v>129</v>
      </c>
      <c r="D45" s="25" t="s">
        <v>113</v>
      </c>
      <c r="E45" s="15" t="s">
        <v>130</v>
      </c>
      <c r="F45" s="16" t="s">
        <v>131</v>
      </c>
      <c r="G45" s="16" t="s">
        <v>23</v>
      </c>
      <c r="H45" s="19">
        <v>86.25</v>
      </c>
      <c r="I45" s="19">
        <f t="shared" si="5"/>
        <v>51.75</v>
      </c>
      <c r="J45" s="19">
        <v>77.3</v>
      </c>
      <c r="K45" s="19">
        <f t="shared" si="3"/>
        <v>30.92</v>
      </c>
      <c r="L45" s="36">
        <f t="shared" si="4"/>
        <v>82.67</v>
      </c>
      <c r="M45" s="37">
        <v>1</v>
      </c>
    </row>
    <row r="46" ht="20" customHeight="1" spans="1:13">
      <c r="A46" s="12" t="s">
        <v>14</v>
      </c>
      <c r="B46" s="13" t="s">
        <v>79</v>
      </c>
      <c r="C46" s="25" t="s">
        <v>129</v>
      </c>
      <c r="D46" s="14" t="s">
        <v>113</v>
      </c>
      <c r="E46" s="15" t="s">
        <v>132</v>
      </c>
      <c r="F46" s="16" t="s">
        <v>133</v>
      </c>
      <c r="G46" s="16" t="s">
        <v>23</v>
      </c>
      <c r="H46" s="19">
        <v>86</v>
      </c>
      <c r="I46" s="19">
        <f t="shared" si="5"/>
        <v>51.6</v>
      </c>
      <c r="J46" s="16">
        <v>76.34</v>
      </c>
      <c r="K46" s="19">
        <f t="shared" si="3"/>
        <v>30.536</v>
      </c>
      <c r="L46" s="36">
        <f t="shared" si="4"/>
        <v>82.136</v>
      </c>
      <c r="M46" s="37">
        <v>2</v>
      </c>
    </row>
    <row r="47" ht="25" customHeight="1" spans="1:11">
      <c r="A47" s="1"/>
      <c r="B47" s="29"/>
      <c r="C47" s="30"/>
      <c r="D47" s="30"/>
      <c r="E47" s="31"/>
      <c r="F47" s="29"/>
      <c r="G47" s="29"/>
      <c r="H47" s="32"/>
      <c r="I47" s="32"/>
      <c r="J47" s="32"/>
      <c r="K47" s="32"/>
    </row>
    <row r="48" ht="27" customHeight="1" spans="1:19">
      <c r="A48" s="7" t="s">
        <v>1</v>
      </c>
      <c r="B48" s="7" t="s">
        <v>2</v>
      </c>
      <c r="C48" s="8" t="s">
        <v>3</v>
      </c>
      <c r="D48" s="8" t="s">
        <v>4</v>
      </c>
      <c r="E48" s="9" t="s">
        <v>5</v>
      </c>
      <c r="F48" s="8" t="s">
        <v>6</v>
      </c>
      <c r="G48" s="10" t="s">
        <v>7</v>
      </c>
      <c r="H48" s="11" t="s">
        <v>8</v>
      </c>
      <c r="I48" s="34" t="s">
        <v>9</v>
      </c>
      <c r="J48" s="35" t="s">
        <v>10</v>
      </c>
      <c r="K48" s="34" t="s">
        <v>11</v>
      </c>
      <c r="L48" s="35" t="s">
        <v>12</v>
      </c>
      <c r="M48" s="11" t="s">
        <v>13</v>
      </c>
      <c r="S48" s="40"/>
    </row>
    <row r="49" ht="20" customHeight="1" spans="1:13">
      <c r="A49" s="12" t="s">
        <v>14</v>
      </c>
      <c r="B49" s="13" t="s">
        <v>134</v>
      </c>
      <c r="C49" s="33" t="s">
        <v>135</v>
      </c>
      <c r="D49" s="33" t="s">
        <v>136</v>
      </c>
      <c r="E49" s="15" t="s">
        <v>137</v>
      </c>
      <c r="F49" s="16" t="s">
        <v>138</v>
      </c>
      <c r="G49" s="16" t="s">
        <v>23</v>
      </c>
      <c r="H49" s="19">
        <v>76.5</v>
      </c>
      <c r="I49" s="19">
        <f>H49*0.6</f>
        <v>45.9</v>
      </c>
      <c r="J49" s="19">
        <v>80.14</v>
      </c>
      <c r="K49" s="19">
        <f>J49*0.4</f>
        <v>32.056</v>
      </c>
      <c r="L49" s="36">
        <f>I49+K49</f>
        <v>77.956</v>
      </c>
      <c r="M49" s="37">
        <v>1</v>
      </c>
    </row>
    <row r="50" ht="20" customHeight="1" spans="1:13">
      <c r="A50" s="12" t="s">
        <v>14</v>
      </c>
      <c r="B50" s="13" t="s">
        <v>134</v>
      </c>
      <c r="C50" s="33" t="s">
        <v>135</v>
      </c>
      <c r="D50" s="33" t="s">
        <v>136</v>
      </c>
      <c r="E50" s="15" t="s">
        <v>139</v>
      </c>
      <c r="F50" s="16" t="s">
        <v>140</v>
      </c>
      <c r="G50" s="16" t="s">
        <v>23</v>
      </c>
      <c r="H50" s="19">
        <v>79.5</v>
      </c>
      <c r="I50" s="19">
        <f>H50*0.6</f>
        <v>47.7</v>
      </c>
      <c r="J50" s="19">
        <v>75.1</v>
      </c>
      <c r="K50" s="19">
        <f>J50*0.4</f>
        <v>30.04</v>
      </c>
      <c r="L50" s="36">
        <f>I50+K50</f>
        <v>77.74</v>
      </c>
      <c r="M50" s="37">
        <v>2</v>
      </c>
    </row>
    <row r="51" ht="20" customHeight="1" spans="1:13">
      <c r="A51" s="12" t="s">
        <v>14</v>
      </c>
      <c r="B51" s="13" t="s">
        <v>134</v>
      </c>
      <c r="C51" s="33" t="s">
        <v>135</v>
      </c>
      <c r="D51" s="33" t="s">
        <v>136</v>
      </c>
      <c r="E51" s="15" t="s">
        <v>141</v>
      </c>
      <c r="F51" s="16" t="s">
        <v>142</v>
      </c>
      <c r="G51" s="16" t="s">
        <v>20</v>
      </c>
      <c r="H51" s="19">
        <v>73.5</v>
      </c>
      <c r="I51" s="19">
        <f t="shared" ref="I50:I81" si="6">H51*0.6</f>
        <v>44.1</v>
      </c>
      <c r="J51" s="19">
        <v>82.18</v>
      </c>
      <c r="K51" s="19">
        <f t="shared" ref="K49:K81" si="7">J51*0.4</f>
        <v>32.872</v>
      </c>
      <c r="L51" s="36">
        <f t="shared" ref="L49:L81" si="8">I51+K51</f>
        <v>76.972</v>
      </c>
      <c r="M51" s="37">
        <v>3</v>
      </c>
    </row>
    <row r="52" ht="20" customHeight="1" spans="1:13">
      <c r="A52" s="12" t="s">
        <v>14</v>
      </c>
      <c r="B52" s="13" t="s">
        <v>134</v>
      </c>
      <c r="C52" s="33" t="s">
        <v>135</v>
      </c>
      <c r="D52" s="33" t="s">
        <v>136</v>
      </c>
      <c r="E52" s="15" t="s">
        <v>143</v>
      </c>
      <c r="F52" s="16" t="s">
        <v>144</v>
      </c>
      <c r="G52" s="16" t="s">
        <v>23</v>
      </c>
      <c r="H52" s="19">
        <v>71.5</v>
      </c>
      <c r="I52" s="19">
        <f t="shared" si="6"/>
        <v>42.9</v>
      </c>
      <c r="J52" s="19">
        <v>76.3</v>
      </c>
      <c r="K52" s="19">
        <f t="shared" si="7"/>
        <v>30.52</v>
      </c>
      <c r="L52" s="36">
        <f t="shared" si="8"/>
        <v>73.42</v>
      </c>
      <c r="M52" s="37">
        <v>4</v>
      </c>
    </row>
    <row r="53" ht="20" customHeight="1" spans="1:13">
      <c r="A53" s="12" t="s">
        <v>14</v>
      </c>
      <c r="B53" s="13" t="s">
        <v>134</v>
      </c>
      <c r="C53" s="33" t="s">
        <v>135</v>
      </c>
      <c r="D53" s="33" t="s">
        <v>136</v>
      </c>
      <c r="E53" s="15" t="s">
        <v>145</v>
      </c>
      <c r="F53" s="16" t="s">
        <v>146</v>
      </c>
      <c r="G53" s="16" t="s">
        <v>23</v>
      </c>
      <c r="H53" s="19">
        <v>69.25</v>
      </c>
      <c r="I53" s="19">
        <f t="shared" si="6"/>
        <v>41.55</v>
      </c>
      <c r="J53" s="19">
        <v>72.62</v>
      </c>
      <c r="K53" s="19">
        <f t="shared" si="7"/>
        <v>29.048</v>
      </c>
      <c r="L53" s="36">
        <f t="shared" si="8"/>
        <v>70.598</v>
      </c>
      <c r="M53" s="37">
        <v>5</v>
      </c>
    </row>
    <row r="54" ht="20" customHeight="1" spans="1:13">
      <c r="A54" s="12" t="s">
        <v>14</v>
      </c>
      <c r="B54" s="13" t="s">
        <v>134</v>
      </c>
      <c r="C54" s="33" t="s">
        <v>135</v>
      </c>
      <c r="D54" s="33" t="s">
        <v>136</v>
      </c>
      <c r="E54" s="26" t="s">
        <v>147</v>
      </c>
      <c r="F54" s="27" t="s">
        <v>148</v>
      </c>
      <c r="G54" s="16" t="s">
        <v>20</v>
      </c>
      <c r="H54" s="19">
        <v>64.25</v>
      </c>
      <c r="I54" s="19">
        <f t="shared" si="6"/>
        <v>38.55</v>
      </c>
      <c r="J54" s="19">
        <v>76.64</v>
      </c>
      <c r="K54" s="19">
        <f t="shared" si="7"/>
        <v>30.656</v>
      </c>
      <c r="L54" s="36">
        <f t="shared" si="8"/>
        <v>69.206</v>
      </c>
      <c r="M54" s="37">
        <v>6</v>
      </c>
    </row>
    <row r="55" ht="20" customHeight="1" spans="1:13">
      <c r="A55" s="12" t="s">
        <v>14</v>
      </c>
      <c r="B55" s="13" t="s">
        <v>134</v>
      </c>
      <c r="C55" s="33" t="s">
        <v>135</v>
      </c>
      <c r="D55" s="33" t="s">
        <v>136</v>
      </c>
      <c r="E55" s="15" t="s">
        <v>149</v>
      </c>
      <c r="F55" s="16" t="s">
        <v>150</v>
      </c>
      <c r="G55" s="16" t="s">
        <v>20</v>
      </c>
      <c r="H55" s="19">
        <v>66.5</v>
      </c>
      <c r="I55" s="19">
        <f t="shared" si="6"/>
        <v>39.9</v>
      </c>
      <c r="J55" s="19">
        <v>72.56</v>
      </c>
      <c r="K55" s="19">
        <f t="shared" si="7"/>
        <v>29.024</v>
      </c>
      <c r="L55" s="36">
        <f t="shared" si="8"/>
        <v>68.924</v>
      </c>
      <c r="M55" s="37">
        <v>7</v>
      </c>
    </row>
    <row r="56" ht="20" customHeight="1" spans="1:13">
      <c r="A56" s="12" t="s">
        <v>14</v>
      </c>
      <c r="B56" s="13" t="s">
        <v>134</v>
      </c>
      <c r="C56" s="33" t="s">
        <v>135</v>
      </c>
      <c r="D56" s="33" t="s">
        <v>136</v>
      </c>
      <c r="E56" s="15" t="s">
        <v>151</v>
      </c>
      <c r="F56" s="16" t="s">
        <v>152</v>
      </c>
      <c r="G56" s="16" t="s">
        <v>23</v>
      </c>
      <c r="H56" s="19">
        <v>72</v>
      </c>
      <c r="I56" s="19">
        <f t="shared" si="6"/>
        <v>43.2</v>
      </c>
      <c r="J56" s="16" t="s">
        <v>153</v>
      </c>
      <c r="K56" s="19"/>
      <c r="L56" s="36"/>
      <c r="M56" s="39"/>
    </row>
    <row r="57" ht="20" customHeight="1" spans="1:13">
      <c r="A57" s="12" t="s">
        <v>14</v>
      </c>
      <c r="B57" s="13" t="s">
        <v>134</v>
      </c>
      <c r="C57" s="33" t="s">
        <v>135</v>
      </c>
      <c r="D57" s="33" t="s">
        <v>154</v>
      </c>
      <c r="E57" s="15" t="s">
        <v>155</v>
      </c>
      <c r="F57" s="16" t="s">
        <v>156</v>
      </c>
      <c r="G57" s="16" t="s">
        <v>20</v>
      </c>
      <c r="H57" s="19">
        <v>71.5</v>
      </c>
      <c r="I57" s="19">
        <f t="shared" si="6"/>
        <v>42.9</v>
      </c>
      <c r="J57" s="19">
        <v>75.04</v>
      </c>
      <c r="K57" s="19">
        <f t="shared" si="7"/>
        <v>30.016</v>
      </c>
      <c r="L57" s="36">
        <f t="shared" si="8"/>
        <v>72.916</v>
      </c>
      <c r="M57" s="37">
        <v>1</v>
      </c>
    </row>
    <row r="58" ht="20" customHeight="1" spans="1:13">
      <c r="A58" s="12" t="s">
        <v>14</v>
      </c>
      <c r="B58" s="13" t="s">
        <v>134</v>
      </c>
      <c r="C58" s="33" t="s">
        <v>135</v>
      </c>
      <c r="D58" s="33" t="s">
        <v>154</v>
      </c>
      <c r="E58" s="15" t="s">
        <v>157</v>
      </c>
      <c r="F58" s="16" t="s">
        <v>158</v>
      </c>
      <c r="G58" s="16" t="s">
        <v>20</v>
      </c>
      <c r="H58" s="19">
        <v>71</v>
      </c>
      <c r="I58" s="19">
        <f t="shared" si="6"/>
        <v>42.6</v>
      </c>
      <c r="J58" s="19">
        <v>74.66</v>
      </c>
      <c r="K58" s="19">
        <f t="shared" si="7"/>
        <v>29.864</v>
      </c>
      <c r="L58" s="36">
        <f t="shared" si="8"/>
        <v>72.464</v>
      </c>
      <c r="M58" s="37">
        <v>2</v>
      </c>
    </row>
    <row r="59" ht="20" customHeight="1" spans="1:13">
      <c r="A59" s="12" t="s">
        <v>14</v>
      </c>
      <c r="B59" s="13" t="s">
        <v>134</v>
      </c>
      <c r="C59" s="33" t="s">
        <v>135</v>
      </c>
      <c r="D59" s="33" t="s">
        <v>154</v>
      </c>
      <c r="E59" s="15" t="s">
        <v>159</v>
      </c>
      <c r="F59" s="16" t="s">
        <v>160</v>
      </c>
      <c r="G59" s="16" t="s">
        <v>20</v>
      </c>
      <c r="H59" s="19">
        <v>68.5</v>
      </c>
      <c r="I59" s="19">
        <f t="shared" si="6"/>
        <v>41.1</v>
      </c>
      <c r="J59" s="19">
        <v>76.2</v>
      </c>
      <c r="K59" s="19">
        <f t="shared" si="7"/>
        <v>30.48</v>
      </c>
      <c r="L59" s="36">
        <f t="shared" si="8"/>
        <v>71.58</v>
      </c>
      <c r="M59" s="37">
        <v>3</v>
      </c>
    </row>
    <row r="60" ht="20" customHeight="1" spans="1:13">
      <c r="A60" s="12" t="s">
        <v>14</v>
      </c>
      <c r="B60" s="13" t="s">
        <v>134</v>
      </c>
      <c r="C60" s="33" t="s">
        <v>135</v>
      </c>
      <c r="D60" s="33" t="s">
        <v>154</v>
      </c>
      <c r="E60" s="15" t="s">
        <v>161</v>
      </c>
      <c r="F60" s="16" t="s">
        <v>162</v>
      </c>
      <c r="G60" s="16" t="s">
        <v>20</v>
      </c>
      <c r="H60" s="19">
        <v>68</v>
      </c>
      <c r="I60" s="19">
        <f t="shared" si="6"/>
        <v>40.8</v>
      </c>
      <c r="J60" s="19">
        <v>73.62</v>
      </c>
      <c r="K60" s="19">
        <f t="shared" si="7"/>
        <v>29.448</v>
      </c>
      <c r="L60" s="36">
        <f t="shared" si="8"/>
        <v>70.248</v>
      </c>
      <c r="M60" s="37">
        <v>4</v>
      </c>
    </row>
    <row r="61" ht="20" customHeight="1" spans="1:13">
      <c r="A61" s="12" t="s">
        <v>14</v>
      </c>
      <c r="B61" s="13" t="s">
        <v>134</v>
      </c>
      <c r="C61" s="33" t="s">
        <v>135</v>
      </c>
      <c r="D61" s="33" t="s">
        <v>154</v>
      </c>
      <c r="E61" s="15" t="s">
        <v>163</v>
      </c>
      <c r="F61" s="16" t="s">
        <v>164</v>
      </c>
      <c r="G61" s="16" t="s">
        <v>20</v>
      </c>
      <c r="H61" s="19">
        <v>61.5</v>
      </c>
      <c r="I61" s="19">
        <f t="shared" si="6"/>
        <v>36.9</v>
      </c>
      <c r="J61" s="19">
        <v>76.86</v>
      </c>
      <c r="K61" s="19">
        <f t="shared" si="7"/>
        <v>30.744</v>
      </c>
      <c r="L61" s="36">
        <f t="shared" si="8"/>
        <v>67.644</v>
      </c>
      <c r="M61" s="37">
        <v>5</v>
      </c>
    </row>
    <row r="62" ht="20" customHeight="1" spans="1:13">
      <c r="A62" s="12" t="s">
        <v>14</v>
      </c>
      <c r="B62" s="13" t="s">
        <v>134</v>
      </c>
      <c r="C62" s="33" t="s">
        <v>135</v>
      </c>
      <c r="D62" s="33" t="s">
        <v>154</v>
      </c>
      <c r="E62" s="15" t="s">
        <v>165</v>
      </c>
      <c r="F62" s="16" t="s">
        <v>166</v>
      </c>
      <c r="G62" s="16" t="s">
        <v>20</v>
      </c>
      <c r="H62" s="19">
        <v>60</v>
      </c>
      <c r="I62" s="19">
        <f t="shared" si="6"/>
        <v>36</v>
      </c>
      <c r="J62" s="19">
        <v>77.64</v>
      </c>
      <c r="K62" s="19">
        <f t="shared" si="7"/>
        <v>31.056</v>
      </c>
      <c r="L62" s="36">
        <f t="shared" si="8"/>
        <v>67.056</v>
      </c>
      <c r="M62" s="37">
        <v>6</v>
      </c>
    </row>
    <row r="63" ht="20" customHeight="1" spans="1:13">
      <c r="A63" s="12" t="s">
        <v>14</v>
      </c>
      <c r="B63" s="13" t="s">
        <v>134</v>
      </c>
      <c r="C63" s="33" t="s">
        <v>167</v>
      </c>
      <c r="D63" s="14" t="s">
        <v>168</v>
      </c>
      <c r="E63" s="15" t="s">
        <v>169</v>
      </c>
      <c r="F63" s="16" t="s">
        <v>170</v>
      </c>
      <c r="G63" s="16" t="s">
        <v>23</v>
      </c>
      <c r="H63" s="19">
        <v>79.5</v>
      </c>
      <c r="I63" s="19">
        <f t="shared" si="6"/>
        <v>47.7</v>
      </c>
      <c r="J63" s="19">
        <v>78.84</v>
      </c>
      <c r="K63" s="19">
        <f t="shared" si="7"/>
        <v>31.536</v>
      </c>
      <c r="L63" s="36">
        <f t="shared" si="8"/>
        <v>79.236</v>
      </c>
      <c r="M63" s="37">
        <v>1</v>
      </c>
    </row>
    <row r="64" ht="20" customHeight="1" spans="1:13">
      <c r="A64" s="12" t="s">
        <v>14</v>
      </c>
      <c r="B64" s="13" t="s">
        <v>134</v>
      </c>
      <c r="C64" s="33" t="s">
        <v>167</v>
      </c>
      <c r="D64" s="14" t="s">
        <v>168</v>
      </c>
      <c r="E64" s="15" t="s">
        <v>171</v>
      </c>
      <c r="F64" s="16" t="s">
        <v>172</v>
      </c>
      <c r="G64" s="16" t="s">
        <v>23</v>
      </c>
      <c r="H64" s="19">
        <v>76.25</v>
      </c>
      <c r="I64" s="19">
        <f t="shared" si="6"/>
        <v>45.75</v>
      </c>
      <c r="J64" s="19">
        <v>79.74</v>
      </c>
      <c r="K64" s="19">
        <f t="shared" si="7"/>
        <v>31.896</v>
      </c>
      <c r="L64" s="36">
        <f t="shared" si="8"/>
        <v>77.646</v>
      </c>
      <c r="M64" s="37">
        <v>2</v>
      </c>
    </row>
    <row r="65" ht="20" customHeight="1" spans="1:13">
      <c r="A65" s="12" t="s">
        <v>14</v>
      </c>
      <c r="B65" s="13" t="s">
        <v>134</v>
      </c>
      <c r="C65" s="33" t="s">
        <v>167</v>
      </c>
      <c r="D65" s="14" t="s">
        <v>168</v>
      </c>
      <c r="E65" s="15" t="s">
        <v>173</v>
      </c>
      <c r="F65" s="16" t="s">
        <v>174</v>
      </c>
      <c r="G65" s="16" t="s">
        <v>20</v>
      </c>
      <c r="H65" s="19">
        <v>69.45</v>
      </c>
      <c r="I65" s="19">
        <f t="shared" si="6"/>
        <v>41.67</v>
      </c>
      <c r="J65" s="19">
        <v>75.42</v>
      </c>
      <c r="K65" s="19">
        <f t="shared" si="7"/>
        <v>30.168</v>
      </c>
      <c r="L65" s="36">
        <f t="shared" si="8"/>
        <v>71.838</v>
      </c>
      <c r="M65" s="37">
        <v>3</v>
      </c>
    </row>
    <row r="66" ht="20" customHeight="1" spans="1:13">
      <c r="A66" s="12" t="s">
        <v>14</v>
      </c>
      <c r="B66" s="13" t="s">
        <v>134</v>
      </c>
      <c r="C66" s="14" t="s">
        <v>175</v>
      </c>
      <c r="D66" s="33" t="s">
        <v>176</v>
      </c>
      <c r="E66" s="15" t="s">
        <v>177</v>
      </c>
      <c r="F66" s="16" t="s">
        <v>178</v>
      </c>
      <c r="G66" s="16" t="s">
        <v>20</v>
      </c>
      <c r="H66" s="19">
        <v>83.25</v>
      </c>
      <c r="I66" s="19">
        <f t="shared" si="6"/>
        <v>49.95</v>
      </c>
      <c r="J66" s="19">
        <v>83.7</v>
      </c>
      <c r="K66" s="19">
        <f t="shared" si="7"/>
        <v>33.48</v>
      </c>
      <c r="L66" s="36">
        <f t="shared" si="8"/>
        <v>83.43</v>
      </c>
      <c r="M66" s="37">
        <v>1</v>
      </c>
    </row>
    <row r="67" ht="20" customHeight="1" spans="1:13">
      <c r="A67" s="12" t="s">
        <v>14</v>
      </c>
      <c r="B67" s="13" t="s">
        <v>134</v>
      </c>
      <c r="C67" s="14" t="s">
        <v>175</v>
      </c>
      <c r="D67" s="33" t="s">
        <v>176</v>
      </c>
      <c r="E67" s="15" t="s">
        <v>179</v>
      </c>
      <c r="F67" s="16" t="s">
        <v>180</v>
      </c>
      <c r="G67" s="16" t="s">
        <v>20</v>
      </c>
      <c r="H67" s="19">
        <v>65.5</v>
      </c>
      <c r="I67" s="19">
        <f t="shared" si="6"/>
        <v>39.3</v>
      </c>
      <c r="J67" s="19">
        <v>76.9</v>
      </c>
      <c r="K67" s="19">
        <f t="shared" si="7"/>
        <v>30.76</v>
      </c>
      <c r="L67" s="36">
        <f t="shared" si="8"/>
        <v>70.06</v>
      </c>
      <c r="M67" s="37">
        <v>2</v>
      </c>
    </row>
    <row r="68" ht="20" customHeight="1" spans="1:13">
      <c r="A68" s="12" t="s">
        <v>14</v>
      </c>
      <c r="B68" s="13" t="s">
        <v>134</v>
      </c>
      <c r="C68" s="33" t="s">
        <v>167</v>
      </c>
      <c r="D68" s="33" t="s">
        <v>181</v>
      </c>
      <c r="E68" s="15" t="s">
        <v>182</v>
      </c>
      <c r="F68" s="16" t="s">
        <v>183</v>
      </c>
      <c r="G68" s="16" t="s">
        <v>20</v>
      </c>
      <c r="H68" s="19">
        <v>79.5</v>
      </c>
      <c r="I68" s="19">
        <f t="shared" si="6"/>
        <v>47.7</v>
      </c>
      <c r="J68" s="19">
        <v>82.14</v>
      </c>
      <c r="K68" s="19">
        <f t="shared" si="7"/>
        <v>32.856</v>
      </c>
      <c r="L68" s="36">
        <f t="shared" si="8"/>
        <v>80.556</v>
      </c>
      <c r="M68" s="37">
        <v>1</v>
      </c>
    </row>
    <row r="69" ht="20" customHeight="1" spans="1:13">
      <c r="A69" s="12" t="s">
        <v>14</v>
      </c>
      <c r="B69" s="13" t="s">
        <v>134</v>
      </c>
      <c r="C69" s="33" t="s">
        <v>167</v>
      </c>
      <c r="D69" s="33" t="s">
        <v>181</v>
      </c>
      <c r="E69" s="15" t="s">
        <v>184</v>
      </c>
      <c r="F69" s="16" t="s">
        <v>185</v>
      </c>
      <c r="G69" s="16" t="s">
        <v>20</v>
      </c>
      <c r="H69" s="19">
        <v>76.5</v>
      </c>
      <c r="I69" s="19">
        <f t="shared" si="6"/>
        <v>45.9</v>
      </c>
      <c r="J69" s="19">
        <v>86.58</v>
      </c>
      <c r="K69" s="19">
        <f t="shared" si="7"/>
        <v>34.632</v>
      </c>
      <c r="L69" s="36">
        <f t="shared" si="8"/>
        <v>80.532</v>
      </c>
      <c r="M69" s="37">
        <v>2</v>
      </c>
    </row>
    <row r="70" ht="20" customHeight="1" spans="1:13">
      <c r="A70" s="12" t="s">
        <v>14</v>
      </c>
      <c r="B70" s="13" t="s">
        <v>134</v>
      </c>
      <c r="C70" s="33" t="s">
        <v>167</v>
      </c>
      <c r="D70" s="33" t="s">
        <v>181</v>
      </c>
      <c r="E70" s="15" t="s">
        <v>186</v>
      </c>
      <c r="F70" s="16" t="s">
        <v>187</v>
      </c>
      <c r="G70" s="16" t="s">
        <v>20</v>
      </c>
      <c r="H70" s="19">
        <v>75.12</v>
      </c>
      <c r="I70" s="19">
        <f t="shared" si="6"/>
        <v>45.072</v>
      </c>
      <c r="J70" s="16">
        <v>85.68</v>
      </c>
      <c r="K70" s="19">
        <f t="shared" si="7"/>
        <v>34.272</v>
      </c>
      <c r="L70" s="36">
        <f t="shared" si="8"/>
        <v>79.344</v>
      </c>
      <c r="M70" s="37">
        <v>3</v>
      </c>
    </row>
    <row r="71" ht="20" customHeight="1" spans="1:13">
      <c r="A71" s="12" t="s">
        <v>14</v>
      </c>
      <c r="B71" s="13" t="s">
        <v>134</v>
      </c>
      <c r="C71" s="33" t="s">
        <v>167</v>
      </c>
      <c r="D71" s="33" t="s">
        <v>181</v>
      </c>
      <c r="E71" s="15" t="s">
        <v>188</v>
      </c>
      <c r="F71" s="16" t="s">
        <v>189</v>
      </c>
      <c r="G71" s="16" t="s">
        <v>20</v>
      </c>
      <c r="H71" s="19">
        <v>73.22</v>
      </c>
      <c r="I71" s="19">
        <f t="shared" si="6"/>
        <v>43.932</v>
      </c>
      <c r="J71" s="16">
        <v>84.66</v>
      </c>
      <c r="K71" s="19">
        <f t="shared" si="7"/>
        <v>33.864</v>
      </c>
      <c r="L71" s="36">
        <v>77.79</v>
      </c>
      <c r="M71" s="37">
        <v>4</v>
      </c>
    </row>
    <row r="72" ht="20" customHeight="1" spans="1:13">
      <c r="A72" s="12" t="s">
        <v>14</v>
      </c>
      <c r="B72" s="13" t="s">
        <v>134</v>
      </c>
      <c r="C72" s="33" t="s">
        <v>167</v>
      </c>
      <c r="D72" s="33" t="s">
        <v>181</v>
      </c>
      <c r="E72" s="15" t="s">
        <v>190</v>
      </c>
      <c r="F72" s="16" t="s">
        <v>191</v>
      </c>
      <c r="G72" s="16" t="s">
        <v>20</v>
      </c>
      <c r="H72" s="19">
        <v>77.38</v>
      </c>
      <c r="I72" s="19">
        <f t="shared" si="6"/>
        <v>46.428</v>
      </c>
      <c r="J72" s="19">
        <v>78.2</v>
      </c>
      <c r="K72" s="19">
        <f t="shared" si="7"/>
        <v>31.28</v>
      </c>
      <c r="L72" s="36">
        <f t="shared" si="8"/>
        <v>77.708</v>
      </c>
      <c r="M72" s="37">
        <v>5</v>
      </c>
    </row>
    <row r="73" ht="20" customHeight="1" spans="1:13">
      <c r="A73" s="12" t="s">
        <v>14</v>
      </c>
      <c r="B73" s="13" t="s">
        <v>134</v>
      </c>
      <c r="C73" s="33" t="s">
        <v>167</v>
      </c>
      <c r="D73" s="33" t="s">
        <v>181</v>
      </c>
      <c r="E73" s="15" t="s">
        <v>192</v>
      </c>
      <c r="F73" s="16" t="s">
        <v>193</v>
      </c>
      <c r="G73" s="16" t="s">
        <v>20</v>
      </c>
      <c r="H73" s="19">
        <v>73.15</v>
      </c>
      <c r="I73" s="19">
        <f t="shared" si="6"/>
        <v>43.89</v>
      </c>
      <c r="J73" s="16">
        <v>84.08</v>
      </c>
      <c r="K73" s="19">
        <f t="shared" si="7"/>
        <v>33.632</v>
      </c>
      <c r="L73" s="36">
        <f t="shared" si="8"/>
        <v>77.522</v>
      </c>
      <c r="M73" s="37">
        <v>6</v>
      </c>
    </row>
    <row r="74" ht="20" customHeight="1" spans="1:13">
      <c r="A74" s="12" t="s">
        <v>14</v>
      </c>
      <c r="B74" s="13" t="s">
        <v>134</v>
      </c>
      <c r="C74" s="33" t="s">
        <v>167</v>
      </c>
      <c r="D74" s="33" t="s">
        <v>181</v>
      </c>
      <c r="E74" s="15" t="s">
        <v>194</v>
      </c>
      <c r="F74" s="16" t="s">
        <v>195</v>
      </c>
      <c r="G74" s="16" t="s">
        <v>20</v>
      </c>
      <c r="H74" s="19">
        <v>74.8</v>
      </c>
      <c r="I74" s="19">
        <f t="shared" si="6"/>
        <v>44.88</v>
      </c>
      <c r="J74" s="16">
        <v>81.02</v>
      </c>
      <c r="K74" s="19">
        <f t="shared" si="7"/>
        <v>32.408</v>
      </c>
      <c r="L74" s="36">
        <f t="shared" si="8"/>
        <v>77.288</v>
      </c>
      <c r="M74" s="37">
        <v>7</v>
      </c>
    </row>
    <row r="75" ht="20" customHeight="1" spans="1:13">
      <c r="A75" s="12" t="s">
        <v>14</v>
      </c>
      <c r="B75" s="13" t="s">
        <v>134</v>
      </c>
      <c r="C75" s="33" t="s">
        <v>167</v>
      </c>
      <c r="D75" s="33" t="s">
        <v>181</v>
      </c>
      <c r="E75" s="15" t="s">
        <v>196</v>
      </c>
      <c r="F75" s="16" t="s">
        <v>197</v>
      </c>
      <c r="G75" s="16" t="s">
        <v>20</v>
      </c>
      <c r="H75" s="19">
        <v>73.9</v>
      </c>
      <c r="I75" s="19">
        <f t="shared" si="6"/>
        <v>44.34</v>
      </c>
      <c r="J75" s="16">
        <v>81.82</v>
      </c>
      <c r="K75" s="19">
        <f t="shared" si="7"/>
        <v>32.728</v>
      </c>
      <c r="L75" s="36">
        <f t="shared" si="8"/>
        <v>77.068</v>
      </c>
      <c r="M75" s="37">
        <v>8</v>
      </c>
    </row>
    <row r="76" ht="20" customHeight="1" spans="1:13">
      <c r="A76" s="12" t="s">
        <v>14</v>
      </c>
      <c r="B76" s="13" t="s">
        <v>134</v>
      </c>
      <c r="C76" s="33" t="s">
        <v>167</v>
      </c>
      <c r="D76" s="33" t="s">
        <v>181</v>
      </c>
      <c r="E76" s="15" t="s">
        <v>198</v>
      </c>
      <c r="F76" s="16" t="s">
        <v>199</v>
      </c>
      <c r="G76" s="16" t="s">
        <v>20</v>
      </c>
      <c r="H76" s="19">
        <v>76.23</v>
      </c>
      <c r="I76" s="19">
        <f t="shared" si="6"/>
        <v>45.738</v>
      </c>
      <c r="J76" s="19">
        <v>78.2</v>
      </c>
      <c r="K76" s="19">
        <f t="shared" si="7"/>
        <v>31.28</v>
      </c>
      <c r="L76" s="36">
        <f t="shared" si="8"/>
        <v>77.018</v>
      </c>
      <c r="M76" s="37">
        <v>9</v>
      </c>
    </row>
    <row r="77" ht="20" customHeight="1" spans="1:13">
      <c r="A77" s="12" t="s">
        <v>14</v>
      </c>
      <c r="B77" s="13" t="s">
        <v>134</v>
      </c>
      <c r="C77" s="33" t="s">
        <v>167</v>
      </c>
      <c r="D77" s="33" t="s">
        <v>181</v>
      </c>
      <c r="E77" s="15" t="s">
        <v>200</v>
      </c>
      <c r="F77" s="16" t="s">
        <v>201</v>
      </c>
      <c r="G77" s="16" t="s">
        <v>20</v>
      </c>
      <c r="H77" s="19">
        <v>77.01</v>
      </c>
      <c r="I77" s="19">
        <f t="shared" si="6"/>
        <v>46.206</v>
      </c>
      <c r="J77" s="19">
        <v>75.28</v>
      </c>
      <c r="K77" s="19">
        <f t="shared" si="7"/>
        <v>30.112</v>
      </c>
      <c r="L77" s="36">
        <f t="shared" si="8"/>
        <v>76.318</v>
      </c>
      <c r="M77" s="37">
        <v>10</v>
      </c>
    </row>
    <row r="78" ht="20" customHeight="1" spans="1:13">
      <c r="A78" s="12" t="s">
        <v>14</v>
      </c>
      <c r="B78" s="13" t="s">
        <v>134</v>
      </c>
      <c r="C78" s="33" t="s">
        <v>167</v>
      </c>
      <c r="D78" s="33" t="s">
        <v>181</v>
      </c>
      <c r="E78" s="15" t="s">
        <v>202</v>
      </c>
      <c r="F78" s="16" t="s">
        <v>203</v>
      </c>
      <c r="G78" s="16" t="s">
        <v>20</v>
      </c>
      <c r="H78" s="19">
        <v>73.95</v>
      </c>
      <c r="I78" s="19">
        <f t="shared" si="6"/>
        <v>44.37</v>
      </c>
      <c r="J78" s="19">
        <v>74.7</v>
      </c>
      <c r="K78" s="19">
        <f t="shared" si="7"/>
        <v>29.88</v>
      </c>
      <c r="L78" s="36">
        <f t="shared" si="8"/>
        <v>74.25</v>
      </c>
      <c r="M78" s="37">
        <v>11</v>
      </c>
    </row>
    <row r="79" ht="20" customHeight="1" spans="1:13">
      <c r="A79" s="12" t="s">
        <v>14</v>
      </c>
      <c r="B79" s="13" t="s">
        <v>134</v>
      </c>
      <c r="C79" s="33" t="s">
        <v>167</v>
      </c>
      <c r="D79" s="33" t="s">
        <v>181</v>
      </c>
      <c r="E79" s="15" t="s">
        <v>204</v>
      </c>
      <c r="F79" s="16" t="s">
        <v>205</v>
      </c>
      <c r="G79" s="16" t="s">
        <v>20</v>
      </c>
      <c r="H79" s="19">
        <v>72.25</v>
      </c>
      <c r="I79" s="19">
        <f t="shared" si="6"/>
        <v>43.35</v>
      </c>
      <c r="J79" s="16">
        <v>76.66</v>
      </c>
      <c r="K79" s="19">
        <f t="shared" si="7"/>
        <v>30.664</v>
      </c>
      <c r="L79" s="36">
        <f t="shared" si="8"/>
        <v>74.014</v>
      </c>
      <c r="M79" s="37">
        <v>12</v>
      </c>
    </row>
    <row r="80" ht="20" customHeight="1" spans="1:13">
      <c r="A80" s="12" t="s">
        <v>14</v>
      </c>
      <c r="B80" s="13" t="s">
        <v>134</v>
      </c>
      <c r="C80" s="33" t="s">
        <v>206</v>
      </c>
      <c r="D80" s="33" t="s">
        <v>207</v>
      </c>
      <c r="E80" s="15" t="s">
        <v>208</v>
      </c>
      <c r="F80" s="16" t="s">
        <v>209</v>
      </c>
      <c r="G80" s="16" t="s">
        <v>23</v>
      </c>
      <c r="H80" s="19">
        <v>71.25</v>
      </c>
      <c r="I80" s="19">
        <f t="shared" si="6"/>
        <v>42.75</v>
      </c>
      <c r="J80" s="16">
        <v>78.66</v>
      </c>
      <c r="K80" s="19">
        <f t="shared" si="7"/>
        <v>31.464</v>
      </c>
      <c r="L80" s="36">
        <f t="shared" si="8"/>
        <v>74.214</v>
      </c>
      <c r="M80" s="37">
        <v>1</v>
      </c>
    </row>
    <row r="81" ht="20" customHeight="1" spans="1:13">
      <c r="A81" s="12" t="s">
        <v>14</v>
      </c>
      <c r="B81" s="13" t="s">
        <v>134</v>
      </c>
      <c r="C81" s="33" t="s">
        <v>206</v>
      </c>
      <c r="D81" s="33" t="s">
        <v>207</v>
      </c>
      <c r="E81" s="15" t="s">
        <v>210</v>
      </c>
      <c r="F81" s="16" t="s">
        <v>211</v>
      </c>
      <c r="G81" s="16" t="s">
        <v>20</v>
      </c>
      <c r="H81" s="19">
        <v>70.25</v>
      </c>
      <c r="I81" s="19">
        <f t="shared" si="6"/>
        <v>42.15</v>
      </c>
      <c r="J81" s="16">
        <v>74.66</v>
      </c>
      <c r="K81" s="19">
        <f t="shared" si="7"/>
        <v>29.864</v>
      </c>
      <c r="L81" s="36">
        <f t="shared" si="8"/>
        <v>72.014</v>
      </c>
      <c r="M81" s="37">
        <v>2</v>
      </c>
    </row>
  </sheetData>
  <sortState ref="A68:S79">
    <sortCondition ref="L68:L79" descending="1"/>
  </sortState>
  <mergeCells count="1">
    <mergeCell ref="A1:M1"/>
  </mergeCells>
  <pageMargins left="0.432638888888889" right="0.118055555555556" top="0.236111111111111" bottom="0.196527777777778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空白格</cp:lastModifiedBy>
  <dcterms:created xsi:type="dcterms:W3CDTF">2022-06-23T03:46:00Z</dcterms:created>
  <dcterms:modified xsi:type="dcterms:W3CDTF">2023-11-11T08:45:13Z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5DE37E0D3D0A44C7A0AEDCF6B717C6E8</vt:lpwstr>
  </property>
  <property fmtid="{D5CDD505-2E9C-101B-9397-08002B2CF9AE}" pid="3" name="KSOProductBuildVer">
    <vt:lpwstr>2052-12.1.0.15712</vt:lpwstr>
  </property>
</Properties>
</file>