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成绩及综合成绩 (公示)" sheetId="4" r:id="rId1"/>
  </sheets>
  <definedNames>
    <definedName name="_xlnm.Print_Titles" localSheetId="0">'面试成绩及综合成绩 (公示)'!$3:$3</definedName>
    <definedName name="_xlnm.Print_Area" localSheetId="0">'面试成绩及综合成绩 (公示)'!$A$197:$L$258</definedName>
  </definedNames>
  <calcPr calcId="144525"/>
</workbook>
</file>

<file path=xl/sharedStrings.xml><?xml version="1.0" encoding="utf-8"?>
<sst xmlns="http://schemas.openxmlformats.org/spreadsheetml/2006/main" count="1057" uniqueCount="594">
  <si>
    <t>蓝山县2019年事业单位公开招聘面试成绩及综合成绩</t>
  </si>
  <si>
    <t>11月14日  A、结构化面试组</t>
  </si>
  <si>
    <t>报名序号</t>
  </si>
  <si>
    <t>姓  名</t>
  </si>
  <si>
    <t>性别</t>
  </si>
  <si>
    <t>报考岗位</t>
  </si>
  <si>
    <t>准考证号</t>
  </si>
  <si>
    <t>笔试成绩</t>
  </si>
  <si>
    <t>笔试折合（60%）</t>
  </si>
  <si>
    <t>面试成绩</t>
  </si>
  <si>
    <t>面试折合（40%）</t>
  </si>
  <si>
    <t>综合成绩</t>
  </si>
  <si>
    <t>综合排名</t>
  </si>
  <si>
    <t>备注</t>
  </si>
  <si>
    <t>RJ9</t>
  </si>
  <si>
    <t>盘春红</t>
  </si>
  <si>
    <t>女</t>
  </si>
  <si>
    <t>县融媒体中心记者</t>
  </si>
  <si>
    <t>RJ16</t>
  </si>
  <si>
    <t>胡静涛</t>
  </si>
  <si>
    <t>男</t>
  </si>
  <si>
    <t>RJ17</t>
  </si>
  <si>
    <t>唐海涛</t>
  </si>
  <si>
    <t>RJ5</t>
  </si>
  <si>
    <t>欧阳世</t>
  </si>
  <si>
    <t>RJ12</t>
  </si>
  <si>
    <t>赵圆</t>
  </si>
  <si>
    <t>RJ2</t>
  </si>
  <si>
    <t>唐逸雯</t>
  </si>
  <si>
    <t>缺考</t>
  </si>
  <si>
    <t>XY2</t>
  </si>
  <si>
    <t>黄慧</t>
  </si>
  <si>
    <t>新闻出版宣传网络事务中心工作人员一</t>
  </si>
  <si>
    <t>XY3</t>
  </si>
  <si>
    <t>杨晓霞</t>
  </si>
  <si>
    <t>XE2</t>
  </si>
  <si>
    <t>何筱雨</t>
  </si>
  <si>
    <t>新闻出版宣传网络事务中心工作人员二</t>
  </si>
  <si>
    <t>XE4</t>
  </si>
  <si>
    <t>刘亚冰</t>
  </si>
  <si>
    <t>DJ70</t>
  </si>
  <si>
    <t>谢利群</t>
  </si>
  <si>
    <t>县委党校（行政学校）教师</t>
  </si>
  <si>
    <t>DJ34</t>
  </si>
  <si>
    <t>翟佳莉</t>
  </si>
  <si>
    <t>DJ61</t>
  </si>
  <si>
    <t>唐欢</t>
  </si>
  <si>
    <t>DJ45</t>
  </si>
  <si>
    <t>蒋萍</t>
  </si>
  <si>
    <t>JG11</t>
  </si>
  <si>
    <t>李榕</t>
  </si>
  <si>
    <t>县接待服务中心管理人员</t>
  </si>
  <si>
    <t>JG6</t>
  </si>
  <si>
    <t>喻梦依</t>
  </si>
  <si>
    <t>KT199</t>
  </si>
  <si>
    <t>刘京鑫</t>
  </si>
  <si>
    <t>县投资促进事务局工作人员</t>
  </si>
  <si>
    <t>KT51</t>
  </si>
  <si>
    <t>罗俊男</t>
  </si>
  <si>
    <t>KT55</t>
  </si>
  <si>
    <t>杨风</t>
  </si>
  <si>
    <t>KT169</t>
  </si>
  <si>
    <t>雷珊</t>
  </si>
  <si>
    <t>KT111</t>
  </si>
  <si>
    <t>曾翔</t>
  </si>
  <si>
    <t>KT65</t>
  </si>
  <si>
    <t>何礼备</t>
  </si>
  <si>
    <t>KF26</t>
  </si>
  <si>
    <t>彭讴娟</t>
  </si>
  <si>
    <t>县发展电子商务服务中心工作人员</t>
  </si>
  <si>
    <t>KF36</t>
  </si>
  <si>
    <t>成立健</t>
  </si>
  <si>
    <t>TB30</t>
  </si>
  <si>
    <t>张新民</t>
  </si>
  <si>
    <t>县党外代表人士信息中心办公室综合</t>
  </si>
  <si>
    <t>TB19</t>
  </si>
  <si>
    <t>余昊潘</t>
  </si>
  <si>
    <t>TB78</t>
  </si>
  <si>
    <t>邹红兵</t>
  </si>
  <si>
    <t>TB83</t>
  </si>
  <si>
    <t>黄鑫</t>
  </si>
  <si>
    <t>XG12</t>
  </si>
  <si>
    <t>周富专</t>
  </si>
  <si>
    <t>县信访接待中心工作人员</t>
  </si>
  <si>
    <t>XG2</t>
  </si>
  <si>
    <t>谭斯旭</t>
  </si>
  <si>
    <t>ZJ23</t>
  </si>
  <si>
    <t>卜迎春</t>
  </si>
  <si>
    <t>县政府经济研究中心金融管理</t>
  </si>
  <si>
    <t>ZJ27</t>
  </si>
  <si>
    <t>周婷</t>
  </si>
  <si>
    <t>ZJ46</t>
  </si>
  <si>
    <t>张兰兰</t>
  </si>
  <si>
    <t>ZJ40</t>
  </si>
  <si>
    <t>欧阳华</t>
  </si>
  <si>
    <t>ZZE1</t>
  </si>
  <si>
    <t>李佩</t>
  </si>
  <si>
    <t>县政府经济研究中心综合文秘二</t>
  </si>
  <si>
    <t>ZZE2</t>
  </si>
  <si>
    <t>陈冰</t>
  </si>
  <si>
    <t>放弃</t>
  </si>
  <si>
    <t>ZG17</t>
  </si>
  <si>
    <t>张玮真</t>
  </si>
  <si>
    <t>县政府经济研究中心工作人员</t>
  </si>
  <si>
    <t>ZG151</t>
  </si>
  <si>
    <t>黄浩东</t>
  </si>
  <si>
    <t>ZG100</t>
  </si>
  <si>
    <t>刘蔷</t>
  </si>
  <si>
    <t>ZG136</t>
  </si>
  <si>
    <t>骆新平</t>
  </si>
  <si>
    <t>ZG26</t>
  </si>
  <si>
    <t>唐寿钦</t>
  </si>
  <si>
    <t>ZG1</t>
  </si>
  <si>
    <t>黄艳青</t>
  </si>
  <si>
    <t>RXY3</t>
  </si>
  <si>
    <t>雷雨凌</t>
  </si>
  <si>
    <t>县人大信息中心信息管理员一</t>
  </si>
  <si>
    <t>RXY2</t>
  </si>
  <si>
    <t>欧阳国峰</t>
  </si>
  <si>
    <t>RSG14</t>
  </si>
  <si>
    <t>黄涛</t>
  </si>
  <si>
    <t>县社会保险服务中心工作人员</t>
  </si>
  <si>
    <t>RSG10</t>
  </si>
  <si>
    <t>张芬</t>
  </si>
  <si>
    <t>RSC7</t>
  </si>
  <si>
    <t>刘湘琳</t>
  </si>
  <si>
    <t>县社会保险服务中心财务人员</t>
  </si>
  <si>
    <t>RSC2</t>
  </si>
  <si>
    <t>唐梦诗</t>
  </si>
  <si>
    <t>RJG5</t>
  </si>
  <si>
    <t>卢黎军</t>
  </si>
  <si>
    <t>县就业服务中心（小额贷款担保服务中心）工作人员</t>
  </si>
  <si>
    <t>RJG8</t>
  </si>
  <si>
    <t>何佳娣</t>
  </si>
  <si>
    <t>RJC5</t>
  </si>
  <si>
    <t>刘莉珊</t>
  </si>
  <si>
    <t>县就业服务中心（小额贷款担保服务中心）财务人员</t>
  </si>
  <si>
    <t>RJC2</t>
  </si>
  <si>
    <t>周璐</t>
  </si>
  <si>
    <t>RZG6</t>
  </si>
  <si>
    <t>王靖仁</t>
  </si>
  <si>
    <t>县劳动人事争议仲裁院工作人员</t>
  </si>
  <si>
    <t>RZG1</t>
  </si>
  <si>
    <t>郑雪涛</t>
  </si>
  <si>
    <t>SJG1</t>
  </si>
  <si>
    <t>邹超</t>
  </si>
  <si>
    <t>县消费者委员会办公室工作人员</t>
  </si>
  <si>
    <t>SJG12</t>
  </si>
  <si>
    <t>李宾见</t>
  </si>
  <si>
    <t>ZFY3</t>
  </si>
  <si>
    <t>蒋霖</t>
  </si>
  <si>
    <t>县教育转化服务中心工作人员一</t>
  </si>
  <si>
    <t>ZFY1</t>
  </si>
  <si>
    <t>肖书航</t>
  </si>
  <si>
    <t>XHG22</t>
  </si>
  <si>
    <t>全慧萍</t>
  </si>
  <si>
    <t>县委办海峡两岸交流中心工作人员</t>
  </si>
  <si>
    <t>XHG31</t>
  </si>
  <si>
    <t>杨姣</t>
  </si>
  <si>
    <t>11月14日  B、专业化面试组</t>
  </si>
  <si>
    <t>笔试折合（70%）</t>
  </si>
  <si>
    <t>面试折合（30%）</t>
  </si>
  <si>
    <t>WFY5</t>
  </si>
  <si>
    <t>李丽琴</t>
  </si>
  <si>
    <t>县妇幼保健计划生育服务中心妇产科医师一</t>
  </si>
  <si>
    <t>WFY4</t>
  </si>
  <si>
    <t>黄艳琪</t>
  </si>
  <si>
    <t>WFY6</t>
  </si>
  <si>
    <t>厉忠梅</t>
  </si>
  <si>
    <t>WFY1</t>
  </si>
  <si>
    <t>汪春丽</t>
  </si>
  <si>
    <t>WFE5</t>
  </si>
  <si>
    <t>邹菊花</t>
  </si>
  <si>
    <t>县妇幼保健计划生育服务中心妇产科医师二</t>
  </si>
  <si>
    <t>WFE3</t>
  </si>
  <si>
    <t>吴志娟</t>
  </si>
  <si>
    <t>WFE4</t>
  </si>
  <si>
    <t>潘雪丽</t>
  </si>
  <si>
    <t>WFE6</t>
  </si>
  <si>
    <t>余丽华</t>
  </si>
  <si>
    <t>WE4</t>
  </si>
  <si>
    <t>王丽姣</t>
  </si>
  <si>
    <t>县妇幼保健计划生育服务中心儿科医生</t>
  </si>
  <si>
    <t>WE2</t>
  </si>
  <si>
    <t>罗芳</t>
  </si>
  <si>
    <t>WYJ1</t>
  </si>
  <si>
    <t>阮毅静</t>
  </si>
  <si>
    <t>县乡镇卫生院药剂</t>
  </si>
  <si>
    <t>WYJ11</t>
  </si>
  <si>
    <t>唐志红</t>
  </si>
  <si>
    <t>WJY4</t>
  </si>
  <si>
    <t>唐健美</t>
  </si>
  <si>
    <t>县乡镇卫生院检验</t>
  </si>
  <si>
    <t>WJY12</t>
  </si>
  <si>
    <t>谷宇航</t>
  </si>
  <si>
    <t>WJY2</t>
  </si>
  <si>
    <t>梁伟</t>
  </si>
  <si>
    <t>WJY15</t>
  </si>
  <si>
    <t>沈晓凡</t>
  </si>
  <si>
    <t>WFJ7</t>
  </si>
  <si>
    <t>夏秋婷</t>
  </si>
  <si>
    <t>县妇幼保健计划生育服务中心检验</t>
  </si>
  <si>
    <t>WFJ6</t>
  </si>
  <si>
    <t>刘谨玉</t>
  </si>
  <si>
    <t>WJJ5</t>
  </si>
  <si>
    <t>刘粤</t>
  </si>
  <si>
    <t>县疾病预防控制中心检验</t>
  </si>
  <si>
    <t>WJJ2</t>
  </si>
  <si>
    <t>欧阳赵可</t>
  </si>
  <si>
    <t>WJG1</t>
  </si>
  <si>
    <t>黄慧英</t>
  </si>
  <si>
    <t>县疾病预防控制中心公共卫生医师</t>
  </si>
  <si>
    <t>根据《蓝山县2019年事业单位公开招聘人员公告》，当场面试没有可比成绩的，面试成绩须达到70分及以上。</t>
  </si>
  <si>
    <t>WJG3</t>
  </si>
  <si>
    <t>何亚玲</t>
  </si>
  <si>
    <t>WYX15</t>
  </si>
  <si>
    <t>王婧</t>
  </si>
  <si>
    <t>县乡镇卫生院影像</t>
  </si>
  <si>
    <t>WYX4</t>
  </si>
  <si>
    <t>王健</t>
  </si>
  <si>
    <t>WYX1</t>
  </si>
  <si>
    <t>黄敏</t>
  </si>
  <si>
    <t>WYX12</t>
  </si>
  <si>
    <t>杨畅</t>
  </si>
  <si>
    <t>WJF1</t>
  </si>
  <si>
    <t>黄泉华</t>
  </si>
  <si>
    <t>县疾病预防控制中心放射医师</t>
  </si>
  <si>
    <t>WJF9</t>
  </si>
  <si>
    <t>谷红赞</t>
  </si>
  <si>
    <t>WHL125</t>
  </si>
  <si>
    <t>雷海燕</t>
  </si>
  <si>
    <t>县乡镇卫生院护理</t>
  </si>
  <si>
    <t>WHL3</t>
  </si>
  <si>
    <t>封莎</t>
  </si>
  <si>
    <t>WHL25</t>
  </si>
  <si>
    <t>成玲</t>
  </si>
  <si>
    <t>WHL117</t>
  </si>
  <si>
    <t>刘欣</t>
  </si>
  <si>
    <t>WHL106</t>
  </si>
  <si>
    <t>赵敏君</t>
  </si>
  <si>
    <t>WHL1</t>
  </si>
  <si>
    <t>李艳</t>
  </si>
  <si>
    <t>WHL90</t>
  </si>
  <si>
    <t>李微</t>
  </si>
  <si>
    <t>WHL69</t>
  </si>
  <si>
    <t>尹丽芳</t>
  </si>
  <si>
    <t>WHL155</t>
  </si>
  <si>
    <t>曾文慧</t>
  </si>
  <si>
    <t>WHL113</t>
  </si>
  <si>
    <t>周丽</t>
  </si>
  <si>
    <t>WHL20</t>
  </si>
  <si>
    <t>陈柳菊</t>
  </si>
  <si>
    <t>WHL111</t>
  </si>
  <si>
    <t>黄丽云</t>
  </si>
  <si>
    <t>WHL138</t>
  </si>
  <si>
    <t>唐惠玲</t>
  </si>
  <si>
    <t>WHL108</t>
  </si>
  <si>
    <t>郑满姣</t>
  </si>
  <si>
    <t>WHL62</t>
  </si>
  <si>
    <t>陈泽旋</t>
  </si>
  <si>
    <t>WHL167</t>
  </si>
  <si>
    <t>杨彩嫦</t>
  </si>
  <si>
    <t>WHL55</t>
  </si>
  <si>
    <t>张敏</t>
  </si>
  <si>
    <t>WHL54</t>
  </si>
  <si>
    <t>冯梅</t>
  </si>
  <si>
    <t>WHL5</t>
  </si>
  <si>
    <t>唐亚媛</t>
  </si>
  <si>
    <t>WHL85</t>
  </si>
  <si>
    <t>李松芳</t>
  </si>
  <si>
    <t>WHL128</t>
  </si>
  <si>
    <t>成贞琴</t>
  </si>
  <si>
    <t>WHL33</t>
  </si>
  <si>
    <t>李艳莲</t>
  </si>
  <si>
    <t>WHL153</t>
  </si>
  <si>
    <t>张涛</t>
  </si>
  <si>
    <t>WHL110</t>
  </si>
  <si>
    <t>朱俊琳</t>
  </si>
  <si>
    <t>WHL129</t>
  </si>
  <si>
    <t>孙小燕</t>
  </si>
  <si>
    <t>WHL87</t>
  </si>
  <si>
    <t>成琳娟</t>
  </si>
  <si>
    <t>WHL17</t>
  </si>
  <si>
    <t>黄丽花</t>
  </si>
  <si>
    <t>WHL13</t>
  </si>
  <si>
    <t>何玉</t>
  </si>
  <si>
    <t>WHL124</t>
  </si>
  <si>
    <t>屈菲</t>
  </si>
  <si>
    <t>WHL94</t>
  </si>
  <si>
    <t>黄玉梅</t>
  </si>
  <si>
    <t>WFH41</t>
  </si>
  <si>
    <t>杨莹</t>
  </si>
  <si>
    <t>县妇幼保健计划生育服务中心护士</t>
  </si>
  <si>
    <t>WFH8</t>
  </si>
  <si>
    <t>刘月嫦</t>
  </si>
  <si>
    <t>WFH24</t>
  </si>
  <si>
    <t>熊丽芹</t>
  </si>
  <si>
    <t>WFH10</t>
  </si>
  <si>
    <t>郭美郁</t>
  </si>
  <si>
    <t>WFH3</t>
  </si>
  <si>
    <t>雷美娟</t>
  </si>
  <si>
    <t>WFH46</t>
  </si>
  <si>
    <t>陈琼苑</t>
  </si>
  <si>
    <t>WFH49</t>
  </si>
  <si>
    <t>蒋格美</t>
  </si>
  <si>
    <t>WFH39</t>
  </si>
  <si>
    <t>杨建梅</t>
  </si>
  <si>
    <t>11月15日  A、结构化面试一组</t>
  </si>
  <si>
    <t>XDY4</t>
  </si>
  <si>
    <t>张冬</t>
  </si>
  <si>
    <t>县档案馆工作人员一</t>
  </si>
  <si>
    <t>XDY1</t>
  </si>
  <si>
    <t>周群</t>
  </si>
  <si>
    <t>XDE8</t>
  </si>
  <si>
    <t>杨洲江</t>
  </si>
  <si>
    <t xml:space="preserve">男 </t>
  </si>
  <si>
    <t>县档案馆工作人员二</t>
  </si>
  <si>
    <t>XDE12</t>
  </si>
  <si>
    <t>文永辉</t>
  </si>
  <si>
    <t>WWG11</t>
  </si>
  <si>
    <t>王菲佳</t>
  </si>
  <si>
    <t>县文化馆工作人员</t>
  </si>
  <si>
    <t>WWG1</t>
  </si>
  <si>
    <t>赵雅钰</t>
  </si>
  <si>
    <t>WTG4</t>
  </si>
  <si>
    <t>何宇</t>
  </si>
  <si>
    <t>县图书馆工作人员</t>
  </si>
  <si>
    <t>WTG3</t>
  </si>
  <si>
    <t>范红</t>
  </si>
  <si>
    <t>WQG15</t>
  </si>
  <si>
    <t>黄泽文</t>
  </si>
  <si>
    <t>全民健身服务中心工作人员</t>
  </si>
  <si>
    <t>WQG14</t>
  </si>
  <si>
    <t>刘波</t>
  </si>
  <si>
    <t>WLY13</t>
  </si>
  <si>
    <t>成宏佳</t>
  </si>
  <si>
    <t>县旅游发展服务中心工作人员一</t>
  </si>
  <si>
    <t>WLY15</t>
  </si>
  <si>
    <t>张慧芳</t>
  </si>
  <si>
    <t>WLE5</t>
  </si>
  <si>
    <t>彭华丽</t>
  </si>
  <si>
    <t>县旅游发展服务中心工作人员二</t>
  </si>
  <si>
    <t>WLE1</t>
  </si>
  <si>
    <t>唐婷</t>
  </si>
  <si>
    <t>FGG9</t>
  </si>
  <si>
    <t>唐霜</t>
  </si>
  <si>
    <t>县重点项目服务中心工作人员</t>
  </si>
  <si>
    <t>FGG1</t>
  </si>
  <si>
    <t>文峥嵘</t>
  </si>
  <si>
    <t>QB3</t>
  </si>
  <si>
    <t>潘丽宏</t>
  </si>
  <si>
    <t>县防灾减灾预警中心办公室综合</t>
  </si>
  <si>
    <t>QB20</t>
  </si>
  <si>
    <t>蒋舟翔</t>
  </si>
  <si>
    <t>RC5</t>
  </si>
  <si>
    <t>成莉</t>
  </si>
  <si>
    <t>县融媒体中心财务人员</t>
  </si>
  <si>
    <t>RC3</t>
  </si>
  <si>
    <t>张海</t>
  </si>
  <si>
    <t>DC6</t>
  </si>
  <si>
    <t>县委党校（县行政学校）财务人员</t>
  </si>
  <si>
    <t>DC8</t>
  </si>
  <si>
    <t>何旻琤</t>
  </si>
  <si>
    <t>JC2</t>
  </si>
  <si>
    <t>黄凌波</t>
  </si>
  <si>
    <t>县接待服务中心财务人员</t>
  </si>
  <si>
    <t>JC1</t>
  </si>
  <si>
    <t>蒋伟权</t>
  </si>
  <si>
    <t>CC12</t>
  </si>
  <si>
    <t>陈锦花</t>
  </si>
  <si>
    <t>县财政事务中心财务人员</t>
  </si>
  <si>
    <t>CC8</t>
  </si>
  <si>
    <t>奉燕玲</t>
  </si>
  <si>
    <t>CC15</t>
  </si>
  <si>
    <t>陈塘霞</t>
  </si>
  <si>
    <t>CC17</t>
  </si>
  <si>
    <t>李清莲</t>
  </si>
  <si>
    <t>TC1</t>
  </si>
  <si>
    <t>蒋丽</t>
  </si>
  <si>
    <t>县党外代表人士信息中心财务人员</t>
  </si>
  <si>
    <t>TC2</t>
  </si>
  <si>
    <t>杨慧</t>
  </si>
  <si>
    <t>XC5</t>
  </si>
  <si>
    <t>肖芝</t>
  </si>
  <si>
    <t>县信访接待中心财务人员</t>
  </si>
  <si>
    <t>XC4</t>
  </si>
  <si>
    <t>张悦</t>
  </si>
  <si>
    <t>JDC6</t>
  </si>
  <si>
    <t>卢毛宁</t>
  </si>
  <si>
    <t>县道路运输服务中心财务人员</t>
  </si>
  <si>
    <t>JDC8</t>
  </si>
  <si>
    <t>李露思</t>
  </si>
  <si>
    <t>ZC5</t>
  </si>
  <si>
    <t>曾莉</t>
  </si>
  <si>
    <t>县政府经济研究中心财务人员</t>
  </si>
  <si>
    <t>ZC4</t>
  </si>
  <si>
    <t>黄欢</t>
  </si>
  <si>
    <t>YC19</t>
  </si>
  <si>
    <t>李日群</t>
  </si>
  <si>
    <t>县医疗保障事务中心财务人员</t>
  </si>
  <si>
    <t>YC5</t>
  </si>
  <si>
    <t>黄顺利</t>
  </si>
  <si>
    <t>YC7</t>
  </si>
  <si>
    <t>李艳红</t>
  </si>
  <si>
    <t>YC8</t>
  </si>
  <si>
    <t>王玉婷</t>
  </si>
  <si>
    <t>SC4</t>
  </si>
  <si>
    <t>魏泓均</t>
  </si>
  <si>
    <t>县个体私营经济发展指导中心财务人员</t>
  </si>
  <si>
    <t>SC2</t>
  </si>
  <si>
    <t>刘玲</t>
  </si>
  <si>
    <t>ZRC3</t>
  </si>
  <si>
    <t>宋竹英</t>
  </si>
  <si>
    <t>县城乡规划事务中心财务人员</t>
  </si>
  <si>
    <t>ZRC2</t>
  </si>
  <si>
    <t>彭水英</t>
  </si>
  <si>
    <t>SLJC5</t>
  </si>
  <si>
    <t>成爱玲</t>
  </si>
  <si>
    <t>县水利建设项目中心财务人员</t>
  </si>
  <si>
    <t>SLJC6</t>
  </si>
  <si>
    <t>蒋云丽</t>
  </si>
  <si>
    <t>SJC3</t>
  </si>
  <si>
    <t>蒋贻星</t>
  </si>
  <si>
    <t>县审计事务中心财务审计人员</t>
  </si>
  <si>
    <t>SJC4</t>
  </si>
  <si>
    <t>吴丹</t>
  </si>
  <si>
    <t>JCY1</t>
  </si>
  <si>
    <t>张维</t>
  </si>
  <si>
    <t>县机关事务服务中心财务人员一</t>
  </si>
  <si>
    <t>JCY3</t>
  </si>
  <si>
    <t>黄云秋</t>
  </si>
  <si>
    <t>JCE7</t>
  </si>
  <si>
    <t>陈俞丞</t>
  </si>
  <si>
    <t>县机关事务服务中心财务人员二</t>
  </si>
  <si>
    <t>JCE1</t>
  </si>
  <si>
    <t>周越</t>
  </si>
  <si>
    <t>SG1</t>
  </si>
  <si>
    <t>王丽</t>
  </si>
  <si>
    <t>县公证处公证员</t>
  </si>
  <si>
    <t>SG2</t>
  </si>
  <si>
    <t>李海翔</t>
  </si>
  <si>
    <t>SF8</t>
  </si>
  <si>
    <t>黄剑雄</t>
  </si>
  <si>
    <t>县法律服务援助中心工作人员</t>
  </si>
  <si>
    <t>SF2</t>
  </si>
  <si>
    <t>杜林荣</t>
  </si>
  <si>
    <t>TG2</t>
  </si>
  <si>
    <t>张咏涛</t>
  </si>
  <si>
    <t>县党外代表人士信息中心工作人员</t>
  </si>
  <si>
    <t>TG1</t>
  </si>
  <si>
    <t>蒋涛</t>
  </si>
  <si>
    <t>CF2</t>
  </si>
  <si>
    <t>蒋宝宝</t>
  </si>
  <si>
    <t>市政公用设施管理站法务人员</t>
  </si>
  <si>
    <t>CF6</t>
  </si>
  <si>
    <t>唐峥</t>
  </si>
  <si>
    <t>11月15日  B、结构化面试二组</t>
  </si>
  <si>
    <t>XS16</t>
  </si>
  <si>
    <t>奉光剑</t>
  </si>
  <si>
    <t>新闻出版宣传网络事务中心工作人员三</t>
  </si>
  <si>
    <t>XS17</t>
  </si>
  <si>
    <t>刘欢</t>
  </si>
  <si>
    <t>XS12</t>
  </si>
  <si>
    <t>钟姜维</t>
  </si>
  <si>
    <t>XS7</t>
  </si>
  <si>
    <t>王宇</t>
  </si>
  <si>
    <t>XSY3</t>
  </si>
  <si>
    <t>廖健</t>
  </si>
  <si>
    <t>县数据资源中心专业技术人员一</t>
  </si>
  <si>
    <t>XSY2</t>
  </si>
  <si>
    <t>刘志华</t>
  </si>
  <si>
    <t>XSE9</t>
  </si>
  <si>
    <t>雷晓帆</t>
  </si>
  <si>
    <t>县数据资源中心专业技术人员二</t>
  </si>
  <si>
    <t>XSE17</t>
  </si>
  <si>
    <t>蒋晶</t>
  </si>
  <si>
    <t>XSE7</t>
  </si>
  <si>
    <t>刘振华</t>
  </si>
  <si>
    <t>XSE59</t>
  </si>
  <si>
    <t>李修俊</t>
  </si>
  <si>
    <t>XSE58</t>
  </si>
  <si>
    <t>杨舸舟</t>
  </si>
  <si>
    <t>XSE24</t>
  </si>
  <si>
    <t>侯鹏</t>
  </si>
  <si>
    <t>XSE41</t>
  </si>
  <si>
    <t>蒋文笛</t>
  </si>
  <si>
    <t>XSE32</t>
  </si>
  <si>
    <t>雷纯莺</t>
  </si>
  <si>
    <t>TYG14</t>
  </si>
  <si>
    <t>邱海</t>
  </si>
  <si>
    <t>县退役军人接待事务中心工作人员</t>
  </si>
  <si>
    <t>TYG19</t>
  </si>
  <si>
    <t>李志兵</t>
  </si>
  <si>
    <t>TYG13</t>
  </si>
  <si>
    <t>沈涛</t>
  </si>
  <si>
    <t>TYG8</t>
  </si>
  <si>
    <t>肖潇</t>
  </si>
  <si>
    <t>CP1</t>
  </si>
  <si>
    <t>罗功波</t>
  </si>
  <si>
    <t>县财政投资评审中心评审员</t>
  </si>
  <si>
    <t>CP4</t>
  </si>
  <si>
    <t>雷俊海</t>
  </si>
  <si>
    <t>SJT3</t>
  </si>
  <si>
    <t>文键</t>
  </si>
  <si>
    <t>县审计事务中心投资审计人员</t>
  </si>
  <si>
    <t>SJT1</t>
  </si>
  <si>
    <t>徐凯</t>
  </si>
  <si>
    <t>CTY22</t>
  </si>
  <si>
    <t>李忠佳</t>
  </si>
  <si>
    <t>县城市基础设施建设投融资中心专业技术人员一</t>
  </si>
  <si>
    <t>CTY24</t>
  </si>
  <si>
    <t>胡智宁</t>
  </si>
  <si>
    <t>CTY29</t>
  </si>
  <si>
    <t>黄俊翔</t>
  </si>
  <si>
    <t>CTY26</t>
  </si>
  <si>
    <t>陈明</t>
  </si>
  <si>
    <t>CTE6</t>
  </si>
  <si>
    <t>李娅玲</t>
  </si>
  <si>
    <t>县城市基础设施建设投融资中心专业技术人员二</t>
  </si>
  <si>
    <t>CTE3</t>
  </si>
  <si>
    <t>彭思思</t>
  </si>
  <si>
    <t>CZS19</t>
  </si>
  <si>
    <t>杜杭璇</t>
  </si>
  <si>
    <t>县城市基础设施建设投融资中心专业技术人员四</t>
  </si>
  <si>
    <t>CZS9</t>
  </si>
  <si>
    <t>徐雨涵</t>
  </si>
  <si>
    <t>CZS23</t>
  </si>
  <si>
    <t>蒋现东</t>
  </si>
  <si>
    <t>CZS6</t>
  </si>
  <si>
    <t>郑乐争</t>
  </si>
  <si>
    <t>ZRY4</t>
  </si>
  <si>
    <t>钱建全</t>
  </si>
  <si>
    <t>县城乡规划事务中心工作人员一</t>
  </si>
  <si>
    <t>ZRY3</t>
  </si>
  <si>
    <t>张浩</t>
  </si>
  <si>
    <t>ZRY9</t>
  </si>
  <si>
    <t>蒋治洧</t>
  </si>
  <si>
    <t>ZRY5</t>
  </si>
  <si>
    <t>何有富</t>
  </si>
  <si>
    <t>ZRY11</t>
  </si>
  <si>
    <t>杨福寿</t>
  </si>
  <si>
    <t>ZRY14</t>
  </si>
  <si>
    <t>周智超</t>
  </si>
  <si>
    <t>ZRE1</t>
  </si>
  <si>
    <t>蒋辉跃</t>
  </si>
  <si>
    <t>县城乡规划事务中心工作人员二</t>
  </si>
  <si>
    <t>ZRE2</t>
  </si>
  <si>
    <t>张宇</t>
  </si>
  <si>
    <t>XXZ7</t>
  </si>
  <si>
    <t>文绍猴</t>
  </si>
  <si>
    <t>县现场查勘中心专业技术人员</t>
  </si>
  <si>
    <t>XXZ15</t>
  </si>
  <si>
    <t>周小波</t>
  </si>
  <si>
    <t>XXZ3</t>
  </si>
  <si>
    <t>李振华</t>
  </si>
  <si>
    <t>XXZ8</t>
  </si>
  <si>
    <t>龙沅彪</t>
  </si>
  <si>
    <t>XXZ16</t>
  </si>
  <si>
    <t>黄渊路</t>
  </si>
  <si>
    <t>根据《蓝山县2019年事业单位公开招聘人员公告》，考试综合成绩相同的，按笔试成绩从高到低排名。</t>
  </si>
  <si>
    <t>XXZ9</t>
  </si>
  <si>
    <t>唐贤波</t>
  </si>
  <si>
    <t>XXZ19</t>
  </si>
  <si>
    <t>李石刚</t>
  </si>
  <si>
    <t>XXZ21</t>
  </si>
  <si>
    <t>肖阳</t>
  </si>
  <si>
    <t>XXZ11</t>
  </si>
  <si>
    <t>张柯阳</t>
  </si>
  <si>
    <t>XXZ24</t>
  </si>
  <si>
    <t>李国冰</t>
  </si>
  <si>
    <t>JGZ5</t>
  </si>
  <si>
    <t>成宏亚</t>
  </si>
  <si>
    <t>县公路建设养护中心专业技术人员</t>
  </si>
  <si>
    <t>JGZ8</t>
  </si>
  <si>
    <t>李新</t>
  </si>
  <si>
    <t>QZ1</t>
  </si>
  <si>
    <t>肖小元</t>
  </si>
  <si>
    <t>县防灾减灾预警中心综合观测人员</t>
  </si>
  <si>
    <t>QZ3</t>
  </si>
  <si>
    <t>陈欢</t>
  </si>
  <si>
    <t>NZ2</t>
  </si>
  <si>
    <t>彭俊华</t>
  </si>
  <si>
    <t>县农产品质量监督检验检测站专业技术员</t>
  </si>
  <si>
    <t>NZ1</t>
  </si>
  <si>
    <t>李林飞</t>
  </si>
  <si>
    <t>SLJG5</t>
  </si>
  <si>
    <t>何畅</t>
  </si>
  <si>
    <t>县水利建设项目中心工作人员</t>
  </si>
  <si>
    <t>SLJG2</t>
  </si>
  <si>
    <t>熊鹏程</t>
  </si>
  <si>
    <t>SGG6</t>
  </si>
  <si>
    <t>谭博文</t>
  </si>
  <si>
    <t>县水利工程质量监督站工作人员</t>
  </si>
  <si>
    <t>SGG2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</si>
</sst>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3" fillId="26" borderId="15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8"/>
  <sheetViews>
    <sheetView tabSelected="1" topLeftCell="A226" workbookViewId="0">
      <selection activeCell="L140" sqref="L140"/>
    </sheetView>
  </sheetViews>
  <sheetFormatPr defaultColWidth="9" defaultRowHeight="12"/>
  <cols>
    <col min="1" max="1" width="7.125" style="4" customWidth="1"/>
    <col min="2" max="2" width="7.75" style="4" customWidth="1"/>
    <col min="3" max="3" width="4.375" style="4" customWidth="1"/>
    <col min="4" max="4" width="21.25" style="4" customWidth="1"/>
    <col min="5" max="5" width="9.25" style="5" customWidth="1"/>
    <col min="6" max="6" width="7.125" style="4" customWidth="1"/>
    <col min="7" max="7" width="8.5" style="2" customWidth="1"/>
    <col min="8" max="8" width="8.5" style="6" customWidth="1"/>
    <col min="9" max="9" width="8.5" style="7" customWidth="1"/>
    <col min="10" max="10" width="8.5" style="6" customWidth="1"/>
    <col min="11" max="11" width="8.5" style="4" customWidth="1"/>
    <col min="12" max="12" width="41" style="8" customWidth="1"/>
    <col min="13" max="16358" width="7.5" style="4"/>
    <col min="16359" max="16384" width="9" style="4"/>
  </cols>
  <sheetData>
    <row r="1" ht="27" customHeight="1" spans="1:12">
      <c r="A1" s="9" t="s">
        <v>0</v>
      </c>
      <c r="B1" s="9"/>
      <c r="C1" s="9"/>
      <c r="D1" s="9"/>
      <c r="E1" s="10"/>
      <c r="F1" s="9"/>
      <c r="G1" s="11"/>
      <c r="H1" s="12"/>
      <c r="I1" s="36"/>
      <c r="J1" s="12"/>
      <c r="K1" s="9"/>
      <c r="L1" s="37"/>
    </row>
    <row r="2" s="1" customFormat="1" ht="24.95" customHeight="1" spans="1:12">
      <c r="A2" s="13" t="s">
        <v>1</v>
      </c>
      <c r="B2" s="14"/>
      <c r="C2" s="14"/>
      <c r="D2" s="14"/>
      <c r="E2" s="15"/>
      <c r="F2" s="14"/>
      <c r="G2" s="16"/>
      <c r="H2" s="17"/>
      <c r="I2" s="38"/>
      <c r="J2" s="17"/>
      <c r="K2" s="14"/>
      <c r="L2" s="39"/>
    </row>
    <row r="3" s="1" customFormat="1" ht="27" customHeight="1" spans="1:12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8" t="s">
        <v>7</v>
      </c>
      <c r="G3" s="20" t="s">
        <v>8</v>
      </c>
      <c r="H3" s="21" t="s">
        <v>9</v>
      </c>
      <c r="I3" s="40" t="s">
        <v>10</v>
      </c>
      <c r="J3" s="21" t="s">
        <v>11</v>
      </c>
      <c r="K3" s="18" t="s">
        <v>12</v>
      </c>
      <c r="L3" s="41" t="s">
        <v>13</v>
      </c>
    </row>
    <row r="4" ht="24.95" customHeight="1" spans="1:12">
      <c r="A4" s="22" t="s">
        <v>14</v>
      </c>
      <c r="B4" s="22" t="s">
        <v>15</v>
      </c>
      <c r="C4" s="22" t="s">
        <v>16</v>
      </c>
      <c r="D4" s="18" t="s">
        <v>17</v>
      </c>
      <c r="E4" s="23">
        <v>20190110</v>
      </c>
      <c r="F4" s="24">
        <v>68.26</v>
      </c>
      <c r="G4" s="25">
        <f>F4*0.6</f>
        <v>40.956</v>
      </c>
      <c r="H4" s="25">
        <v>75.5</v>
      </c>
      <c r="I4" s="25">
        <f t="shared" ref="I4:I8" si="0">H4*0.4</f>
        <v>30.2</v>
      </c>
      <c r="J4" s="24">
        <v>71.16</v>
      </c>
      <c r="K4" s="22">
        <v>1</v>
      </c>
      <c r="L4" s="41"/>
    </row>
    <row r="5" ht="24.95" customHeight="1" spans="1:12">
      <c r="A5" s="22" t="s">
        <v>18</v>
      </c>
      <c r="B5" s="22" t="s">
        <v>19</v>
      </c>
      <c r="C5" s="22" t="s">
        <v>20</v>
      </c>
      <c r="D5" s="18" t="s">
        <v>17</v>
      </c>
      <c r="E5" s="23">
        <v>20190117</v>
      </c>
      <c r="F5" s="24">
        <v>67.38</v>
      </c>
      <c r="G5" s="25">
        <f t="shared" ref="G5:G15" si="1">F5*0.6</f>
        <v>40.428</v>
      </c>
      <c r="H5" s="25">
        <v>75.9</v>
      </c>
      <c r="I5" s="25">
        <f t="shared" si="0"/>
        <v>30.36</v>
      </c>
      <c r="J5" s="24">
        <v>70.79</v>
      </c>
      <c r="K5" s="22">
        <v>2</v>
      </c>
      <c r="L5" s="42"/>
    </row>
    <row r="6" ht="24.95" customHeight="1" spans="1:12">
      <c r="A6" s="22" t="s">
        <v>21</v>
      </c>
      <c r="B6" s="22" t="s">
        <v>22</v>
      </c>
      <c r="C6" s="22" t="s">
        <v>20</v>
      </c>
      <c r="D6" s="18" t="s">
        <v>17</v>
      </c>
      <c r="E6" s="23">
        <v>20190108</v>
      </c>
      <c r="F6" s="24">
        <v>68.01</v>
      </c>
      <c r="G6" s="25">
        <f t="shared" si="1"/>
        <v>40.806</v>
      </c>
      <c r="H6" s="25">
        <v>69</v>
      </c>
      <c r="I6" s="25">
        <f t="shared" si="0"/>
        <v>27.6</v>
      </c>
      <c r="J6" s="24">
        <v>68.41</v>
      </c>
      <c r="K6" s="22">
        <v>3</v>
      </c>
      <c r="L6" s="41"/>
    </row>
    <row r="7" ht="24.95" customHeight="1" spans="1:12">
      <c r="A7" s="22" t="s">
        <v>23</v>
      </c>
      <c r="B7" s="22" t="s">
        <v>24</v>
      </c>
      <c r="C7" s="22" t="s">
        <v>20</v>
      </c>
      <c r="D7" s="18" t="s">
        <v>17</v>
      </c>
      <c r="E7" s="23">
        <v>20190105</v>
      </c>
      <c r="F7" s="24">
        <v>65.58</v>
      </c>
      <c r="G7" s="25">
        <f t="shared" si="1"/>
        <v>39.348</v>
      </c>
      <c r="H7" s="25">
        <v>69.4</v>
      </c>
      <c r="I7" s="25">
        <f t="shared" si="0"/>
        <v>27.76</v>
      </c>
      <c r="J7" s="24">
        <v>67.11</v>
      </c>
      <c r="K7" s="22">
        <v>4</v>
      </c>
      <c r="L7" s="42"/>
    </row>
    <row r="8" ht="24.95" customHeight="1" spans="1:12">
      <c r="A8" s="22" t="s">
        <v>25</v>
      </c>
      <c r="B8" s="22" t="s">
        <v>26</v>
      </c>
      <c r="C8" s="22" t="s">
        <v>16</v>
      </c>
      <c r="D8" s="18" t="s">
        <v>17</v>
      </c>
      <c r="E8" s="23">
        <v>20190113</v>
      </c>
      <c r="F8" s="24">
        <v>65.45</v>
      </c>
      <c r="G8" s="25">
        <f t="shared" si="1"/>
        <v>39.27</v>
      </c>
      <c r="H8" s="25">
        <v>69.4</v>
      </c>
      <c r="I8" s="25">
        <f t="shared" si="0"/>
        <v>27.76</v>
      </c>
      <c r="J8" s="24">
        <v>67.03</v>
      </c>
      <c r="K8" s="22">
        <v>5</v>
      </c>
      <c r="L8" s="42"/>
    </row>
    <row r="9" ht="24.95" customHeight="1" spans="1:12">
      <c r="A9" s="22" t="s">
        <v>27</v>
      </c>
      <c r="B9" s="22" t="s">
        <v>28</v>
      </c>
      <c r="C9" s="22" t="s">
        <v>16</v>
      </c>
      <c r="D9" s="18" t="s">
        <v>17</v>
      </c>
      <c r="E9" s="23">
        <v>20190102</v>
      </c>
      <c r="F9" s="24">
        <v>64.09</v>
      </c>
      <c r="G9" s="25">
        <f t="shared" si="1"/>
        <v>38.454</v>
      </c>
      <c r="H9" s="25" t="s">
        <v>29</v>
      </c>
      <c r="I9" s="25"/>
      <c r="J9" s="24"/>
      <c r="K9" s="22"/>
      <c r="L9" s="43"/>
    </row>
    <row r="10" s="2" customFormat="1" ht="24.95" customHeight="1" spans="1:12">
      <c r="A10" s="26" t="s">
        <v>30</v>
      </c>
      <c r="B10" s="26" t="s">
        <v>31</v>
      </c>
      <c r="C10" s="26" t="s">
        <v>16</v>
      </c>
      <c r="D10" s="20" t="s">
        <v>32</v>
      </c>
      <c r="E10" s="27">
        <v>20190122</v>
      </c>
      <c r="F10" s="25">
        <v>64.51</v>
      </c>
      <c r="G10" s="25">
        <f t="shared" si="1"/>
        <v>38.706</v>
      </c>
      <c r="H10" s="25">
        <v>74</v>
      </c>
      <c r="I10" s="25">
        <f>H10*0.4</f>
        <v>29.6</v>
      </c>
      <c r="J10" s="25">
        <v>68.31</v>
      </c>
      <c r="K10" s="26">
        <v>1</v>
      </c>
      <c r="L10" s="43"/>
    </row>
    <row r="11" s="2" customFormat="1" ht="24.95" customHeight="1" spans="1:12">
      <c r="A11" s="26" t="s">
        <v>33</v>
      </c>
      <c r="B11" s="26" t="s">
        <v>34</v>
      </c>
      <c r="C11" s="26" t="s">
        <v>16</v>
      </c>
      <c r="D11" s="20" t="s">
        <v>32</v>
      </c>
      <c r="E11" s="27">
        <v>20190123</v>
      </c>
      <c r="F11" s="25">
        <v>64.71</v>
      </c>
      <c r="G11" s="25">
        <f t="shared" si="1"/>
        <v>38.826</v>
      </c>
      <c r="H11" s="25">
        <v>72.8</v>
      </c>
      <c r="I11" s="25">
        <f>H11*0.4</f>
        <v>29.12</v>
      </c>
      <c r="J11" s="25">
        <v>67.95</v>
      </c>
      <c r="K11" s="26">
        <v>2</v>
      </c>
      <c r="L11" s="43"/>
    </row>
    <row r="12" s="2" customFormat="1" ht="24.95" customHeight="1" spans="1:12">
      <c r="A12" s="26" t="s">
        <v>35</v>
      </c>
      <c r="B12" s="26" t="s">
        <v>36</v>
      </c>
      <c r="C12" s="26" t="s">
        <v>16</v>
      </c>
      <c r="D12" s="20" t="s">
        <v>37</v>
      </c>
      <c r="E12" s="27">
        <v>20190127</v>
      </c>
      <c r="F12" s="25">
        <v>70.33</v>
      </c>
      <c r="G12" s="25">
        <f t="shared" si="1"/>
        <v>42.198</v>
      </c>
      <c r="H12" s="25">
        <v>75.2</v>
      </c>
      <c r="I12" s="25">
        <f>H12*0.4</f>
        <v>30.08</v>
      </c>
      <c r="J12" s="25">
        <v>72.28</v>
      </c>
      <c r="K12" s="26">
        <v>1</v>
      </c>
      <c r="L12" s="43"/>
    </row>
    <row r="13" s="2" customFormat="1" ht="24.95" customHeight="1" spans="1:12">
      <c r="A13" s="26" t="s">
        <v>38</v>
      </c>
      <c r="B13" s="26" t="s">
        <v>39</v>
      </c>
      <c r="C13" s="26" t="s">
        <v>16</v>
      </c>
      <c r="D13" s="20" t="s">
        <v>37</v>
      </c>
      <c r="E13" s="27">
        <v>20190129</v>
      </c>
      <c r="F13" s="25">
        <v>66.29</v>
      </c>
      <c r="G13" s="25">
        <f t="shared" si="1"/>
        <v>39.774</v>
      </c>
      <c r="H13" s="25" t="s">
        <v>29</v>
      </c>
      <c r="I13" s="25"/>
      <c r="J13" s="25"/>
      <c r="K13" s="26"/>
      <c r="L13" s="43"/>
    </row>
    <row r="14" ht="24.95" customHeight="1" spans="1:12">
      <c r="A14" s="22" t="s">
        <v>40</v>
      </c>
      <c r="B14" s="22" t="s">
        <v>41</v>
      </c>
      <c r="C14" s="22" t="s">
        <v>16</v>
      </c>
      <c r="D14" s="18" t="s">
        <v>42</v>
      </c>
      <c r="E14" s="23">
        <v>20190409</v>
      </c>
      <c r="F14" s="24">
        <v>81.04</v>
      </c>
      <c r="G14" s="25">
        <f t="shared" si="1"/>
        <v>48.624</v>
      </c>
      <c r="H14" s="24">
        <v>74.9</v>
      </c>
      <c r="I14" s="25">
        <f>H14*0.4</f>
        <v>29.96</v>
      </c>
      <c r="J14" s="24">
        <v>78.58</v>
      </c>
      <c r="K14" s="22">
        <v>1</v>
      </c>
      <c r="L14" s="44"/>
    </row>
    <row r="15" ht="24.95" customHeight="1" spans="1:12">
      <c r="A15" s="22" t="s">
        <v>43</v>
      </c>
      <c r="B15" s="22" t="s">
        <v>44</v>
      </c>
      <c r="C15" s="22" t="s">
        <v>16</v>
      </c>
      <c r="D15" s="18" t="s">
        <v>42</v>
      </c>
      <c r="E15" s="23">
        <v>20190303</v>
      </c>
      <c r="F15" s="24">
        <v>81.04</v>
      </c>
      <c r="G15" s="25">
        <f t="shared" si="1"/>
        <v>48.624</v>
      </c>
      <c r="H15" s="24">
        <v>71.8</v>
      </c>
      <c r="I15" s="25">
        <f>H15*0.4</f>
        <v>28.72</v>
      </c>
      <c r="J15" s="24">
        <v>77.34</v>
      </c>
      <c r="K15" s="22">
        <v>2</v>
      </c>
      <c r="L15" s="44"/>
    </row>
    <row r="16" ht="24.95" customHeight="1" spans="1:12">
      <c r="A16" s="22" t="s">
        <v>45</v>
      </c>
      <c r="B16" s="22" t="s">
        <v>46</v>
      </c>
      <c r="C16" s="22" t="s">
        <v>20</v>
      </c>
      <c r="D16" s="18" t="s">
        <v>42</v>
      </c>
      <c r="E16" s="23">
        <v>20190329</v>
      </c>
      <c r="F16" s="24">
        <v>70.41</v>
      </c>
      <c r="G16" s="25">
        <f t="shared" ref="G16:G63" si="2">F16*0.6</f>
        <v>42.246</v>
      </c>
      <c r="H16" s="24">
        <v>77.6</v>
      </c>
      <c r="I16" s="25">
        <f t="shared" ref="I14:I38" si="3">H16*0.4</f>
        <v>31.04</v>
      </c>
      <c r="J16" s="24">
        <v>73.29</v>
      </c>
      <c r="K16" s="22">
        <v>3</v>
      </c>
      <c r="L16" s="44"/>
    </row>
    <row r="17" ht="24.95" customHeight="1" spans="1:12">
      <c r="A17" s="22" t="s">
        <v>47</v>
      </c>
      <c r="B17" s="22" t="s">
        <v>48</v>
      </c>
      <c r="C17" s="22" t="s">
        <v>16</v>
      </c>
      <c r="D17" s="18" t="s">
        <v>42</v>
      </c>
      <c r="E17" s="23">
        <v>20190312</v>
      </c>
      <c r="F17" s="24">
        <v>70.2</v>
      </c>
      <c r="G17" s="25">
        <f t="shared" si="2"/>
        <v>42.12</v>
      </c>
      <c r="H17" s="24">
        <v>74.4</v>
      </c>
      <c r="I17" s="25">
        <f t="shared" si="3"/>
        <v>29.76</v>
      </c>
      <c r="J17" s="24">
        <v>71.88</v>
      </c>
      <c r="K17" s="22">
        <v>4</v>
      </c>
      <c r="L17" s="44"/>
    </row>
    <row r="18" ht="24.95" customHeight="1" spans="1:12">
      <c r="A18" s="22" t="s">
        <v>49</v>
      </c>
      <c r="B18" s="22" t="s">
        <v>50</v>
      </c>
      <c r="C18" s="22" t="s">
        <v>16</v>
      </c>
      <c r="D18" s="18" t="s">
        <v>51</v>
      </c>
      <c r="E18" s="23">
        <v>20190429</v>
      </c>
      <c r="F18" s="24">
        <v>70.16</v>
      </c>
      <c r="G18" s="25">
        <f t="shared" si="2"/>
        <v>42.096</v>
      </c>
      <c r="H18" s="24">
        <v>74.8</v>
      </c>
      <c r="I18" s="25">
        <f t="shared" si="3"/>
        <v>29.92</v>
      </c>
      <c r="J18" s="24">
        <v>72.02</v>
      </c>
      <c r="K18" s="22">
        <v>1</v>
      </c>
      <c r="L18" s="44"/>
    </row>
    <row r="19" ht="24.95" customHeight="1" spans="1:12">
      <c r="A19" s="22" t="s">
        <v>52</v>
      </c>
      <c r="B19" s="22" t="s">
        <v>53</v>
      </c>
      <c r="C19" s="22" t="s">
        <v>16</v>
      </c>
      <c r="D19" s="18" t="s">
        <v>51</v>
      </c>
      <c r="E19" s="23">
        <v>20190424</v>
      </c>
      <c r="F19" s="24">
        <v>64.63</v>
      </c>
      <c r="G19" s="25">
        <f t="shared" si="2"/>
        <v>38.778</v>
      </c>
      <c r="H19" s="24">
        <v>74.8</v>
      </c>
      <c r="I19" s="25">
        <f t="shared" si="3"/>
        <v>29.92</v>
      </c>
      <c r="J19" s="24">
        <v>68.7</v>
      </c>
      <c r="K19" s="22">
        <v>2</v>
      </c>
      <c r="L19" s="44"/>
    </row>
    <row r="20" s="3" customFormat="1" ht="24.95" customHeight="1" spans="1:12">
      <c r="A20" s="28" t="s">
        <v>54</v>
      </c>
      <c r="B20" s="28" t="s">
        <v>55</v>
      </c>
      <c r="C20" s="28" t="s">
        <v>20</v>
      </c>
      <c r="D20" s="29" t="s">
        <v>56</v>
      </c>
      <c r="E20" s="30">
        <v>20191121</v>
      </c>
      <c r="F20" s="31">
        <v>71.86</v>
      </c>
      <c r="G20" s="31">
        <f t="shared" si="2"/>
        <v>43.116</v>
      </c>
      <c r="H20" s="31">
        <v>77.8</v>
      </c>
      <c r="I20" s="31">
        <f t="shared" si="3"/>
        <v>31.12</v>
      </c>
      <c r="J20" s="31">
        <v>74.24</v>
      </c>
      <c r="K20" s="28">
        <v>1</v>
      </c>
      <c r="L20" s="43"/>
    </row>
    <row r="21" s="3" customFormat="1" ht="24.95" customHeight="1" spans="1:12">
      <c r="A21" s="28" t="s">
        <v>57</v>
      </c>
      <c r="B21" s="28" t="s">
        <v>58</v>
      </c>
      <c r="C21" s="28" t="s">
        <v>20</v>
      </c>
      <c r="D21" s="29" t="s">
        <v>56</v>
      </c>
      <c r="E21" s="30">
        <v>20190624</v>
      </c>
      <c r="F21" s="31">
        <v>75.79</v>
      </c>
      <c r="G21" s="31">
        <f t="shared" si="2"/>
        <v>45.474</v>
      </c>
      <c r="H21" s="31">
        <v>71.4</v>
      </c>
      <c r="I21" s="31">
        <f t="shared" si="3"/>
        <v>28.56</v>
      </c>
      <c r="J21" s="31">
        <v>74.03</v>
      </c>
      <c r="K21" s="28">
        <v>2</v>
      </c>
      <c r="L21" s="43"/>
    </row>
    <row r="22" s="3" customFormat="1" ht="24.95" customHeight="1" spans="1:12">
      <c r="A22" s="28" t="s">
        <v>59</v>
      </c>
      <c r="B22" s="28" t="s">
        <v>60</v>
      </c>
      <c r="C22" s="28" t="s">
        <v>16</v>
      </c>
      <c r="D22" s="29" t="s">
        <v>56</v>
      </c>
      <c r="E22" s="30">
        <v>20190627</v>
      </c>
      <c r="F22" s="31">
        <v>74.83</v>
      </c>
      <c r="G22" s="31">
        <f t="shared" si="2"/>
        <v>44.898</v>
      </c>
      <c r="H22" s="31">
        <v>72.8</v>
      </c>
      <c r="I22" s="31">
        <f t="shared" si="3"/>
        <v>29.12</v>
      </c>
      <c r="J22" s="31">
        <v>74.02</v>
      </c>
      <c r="K22" s="28">
        <v>3</v>
      </c>
      <c r="L22" s="43"/>
    </row>
    <row r="23" s="3" customFormat="1" ht="24.95" customHeight="1" spans="1:12">
      <c r="A23" s="28" t="s">
        <v>61</v>
      </c>
      <c r="B23" s="28" t="s">
        <v>62</v>
      </c>
      <c r="C23" s="28" t="s">
        <v>16</v>
      </c>
      <c r="D23" s="29" t="s">
        <v>56</v>
      </c>
      <c r="E23" s="30">
        <v>20191020</v>
      </c>
      <c r="F23" s="31">
        <v>73.61</v>
      </c>
      <c r="G23" s="31">
        <f t="shared" si="2"/>
        <v>44.166</v>
      </c>
      <c r="H23" s="31">
        <v>73</v>
      </c>
      <c r="I23" s="31">
        <f t="shared" si="3"/>
        <v>29.2</v>
      </c>
      <c r="J23" s="31">
        <v>73.37</v>
      </c>
      <c r="K23" s="28">
        <v>4</v>
      </c>
      <c r="L23" s="43"/>
    </row>
    <row r="24" s="3" customFormat="1" ht="24.95" customHeight="1" spans="1:12">
      <c r="A24" s="28" t="s">
        <v>63</v>
      </c>
      <c r="B24" s="28" t="s">
        <v>64</v>
      </c>
      <c r="C24" s="28" t="s">
        <v>20</v>
      </c>
      <c r="D24" s="29" t="s">
        <v>56</v>
      </c>
      <c r="E24" s="30">
        <v>20190822</v>
      </c>
      <c r="F24" s="31">
        <v>70.9</v>
      </c>
      <c r="G24" s="31">
        <f t="shared" si="2"/>
        <v>42.54</v>
      </c>
      <c r="H24" s="31">
        <v>71.8</v>
      </c>
      <c r="I24" s="31">
        <f t="shared" si="3"/>
        <v>28.72</v>
      </c>
      <c r="J24" s="31">
        <v>71.26</v>
      </c>
      <c r="K24" s="28">
        <v>5</v>
      </c>
      <c r="L24" s="43"/>
    </row>
    <row r="25" s="3" customFormat="1" ht="24.95" customHeight="1" spans="1:12">
      <c r="A25" s="28" t="s">
        <v>65</v>
      </c>
      <c r="B25" s="28" t="s">
        <v>66</v>
      </c>
      <c r="C25" s="28" t="s">
        <v>20</v>
      </c>
      <c r="D25" s="29" t="s">
        <v>56</v>
      </c>
      <c r="E25" s="30">
        <v>20190706</v>
      </c>
      <c r="F25" s="31">
        <v>71.04</v>
      </c>
      <c r="G25" s="31">
        <f t="shared" si="2"/>
        <v>42.624</v>
      </c>
      <c r="H25" s="31">
        <v>71</v>
      </c>
      <c r="I25" s="31">
        <f t="shared" si="3"/>
        <v>28.4</v>
      </c>
      <c r="J25" s="31">
        <v>71.02</v>
      </c>
      <c r="K25" s="28">
        <v>6</v>
      </c>
      <c r="L25" s="43"/>
    </row>
    <row r="26" ht="24.95" customHeight="1" spans="1:12">
      <c r="A26" s="22" t="s">
        <v>67</v>
      </c>
      <c r="B26" s="22" t="s">
        <v>68</v>
      </c>
      <c r="C26" s="22" t="s">
        <v>16</v>
      </c>
      <c r="D26" s="18" t="s">
        <v>69</v>
      </c>
      <c r="E26" s="23">
        <v>20191225</v>
      </c>
      <c r="F26" s="24">
        <v>65.95</v>
      </c>
      <c r="G26" s="25">
        <f t="shared" si="2"/>
        <v>39.57</v>
      </c>
      <c r="H26" s="24">
        <v>79.1</v>
      </c>
      <c r="I26" s="25">
        <f t="shared" si="3"/>
        <v>31.64</v>
      </c>
      <c r="J26" s="24">
        <v>71.21</v>
      </c>
      <c r="K26" s="22">
        <v>1</v>
      </c>
      <c r="L26" s="44"/>
    </row>
    <row r="27" ht="24.95" customHeight="1" spans="1:12">
      <c r="A27" s="22" t="s">
        <v>70</v>
      </c>
      <c r="B27" s="22" t="s">
        <v>71</v>
      </c>
      <c r="C27" s="22" t="s">
        <v>20</v>
      </c>
      <c r="D27" s="18" t="s">
        <v>69</v>
      </c>
      <c r="E27" s="23">
        <v>20191305</v>
      </c>
      <c r="F27" s="24">
        <v>66.94</v>
      </c>
      <c r="G27" s="25">
        <f t="shared" si="2"/>
        <v>40.164</v>
      </c>
      <c r="H27" s="24">
        <v>74.4</v>
      </c>
      <c r="I27" s="25">
        <f t="shared" si="3"/>
        <v>29.76</v>
      </c>
      <c r="J27" s="24">
        <v>69.92</v>
      </c>
      <c r="K27" s="22">
        <v>2</v>
      </c>
      <c r="L27" s="44"/>
    </row>
    <row r="28" ht="24.95" customHeight="1" spans="1:12">
      <c r="A28" s="22" t="s">
        <v>72</v>
      </c>
      <c r="B28" s="22" t="s">
        <v>73</v>
      </c>
      <c r="C28" s="22" t="s">
        <v>20</v>
      </c>
      <c r="D28" s="18" t="s">
        <v>74</v>
      </c>
      <c r="E28" s="23">
        <v>20191421</v>
      </c>
      <c r="F28" s="24">
        <v>77.63</v>
      </c>
      <c r="G28" s="25">
        <f t="shared" si="2"/>
        <v>46.578</v>
      </c>
      <c r="H28" s="24">
        <v>75.6</v>
      </c>
      <c r="I28" s="25">
        <f t="shared" si="3"/>
        <v>30.24</v>
      </c>
      <c r="J28" s="24">
        <v>76.82</v>
      </c>
      <c r="K28" s="22">
        <v>1</v>
      </c>
      <c r="L28" s="44"/>
    </row>
    <row r="29" ht="24.95" customHeight="1" spans="1:12">
      <c r="A29" s="22" t="s">
        <v>75</v>
      </c>
      <c r="B29" s="22" t="s">
        <v>76</v>
      </c>
      <c r="C29" s="22" t="s">
        <v>20</v>
      </c>
      <c r="D29" s="18" t="s">
        <v>74</v>
      </c>
      <c r="E29" s="23">
        <v>20191410</v>
      </c>
      <c r="F29" s="24">
        <v>72.54</v>
      </c>
      <c r="G29" s="25">
        <f t="shared" si="2"/>
        <v>43.524</v>
      </c>
      <c r="H29" s="24">
        <v>74</v>
      </c>
      <c r="I29" s="25">
        <f t="shared" si="3"/>
        <v>29.6</v>
      </c>
      <c r="J29" s="24">
        <v>73.12</v>
      </c>
      <c r="K29" s="22">
        <v>2</v>
      </c>
      <c r="L29" s="44"/>
    </row>
    <row r="30" ht="24.95" customHeight="1" spans="1:12">
      <c r="A30" s="22" t="s">
        <v>77</v>
      </c>
      <c r="B30" s="22" t="s">
        <v>78</v>
      </c>
      <c r="C30" s="22" t="s">
        <v>20</v>
      </c>
      <c r="D30" s="18" t="s">
        <v>74</v>
      </c>
      <c r="E30" s="23">
        <v>20191606</v>
      </c>
      <c r="F30" s="24">
        <v>71.48</v>
      </c>
      <c r="G30" s="25">
        <f t="shared" si="2"/>
        <v>42.888</v>
      </c>
      <c r="H30" s="24">
        <v>73.2</v>
      </c>
      <c r="I30" s="25">
        <f t="shared" si="3"/>
        <v>29.28</v>
      </c>
      <c r="J30" s="24">
        <v>72.17</v>
      </c>
      <c r="K30" s="22">
        <v>3</v>
      </c>
      <c r="L30" s="44"/>
    </row>
    <row r="31" ht="24.95" customHeight="1" spans="1:12">
      <c r="A31" s="22" t="s">
        <v>79</v>
      </c>
      <c r="B31" s="22" t="s">
        <v>80</v>
      </c>
      <c r="C31" s="22" t="s">
        <v>20</v>
      </c>
      <c r="D31" s="18" t="s">
        <v>74</v>
      </c>
      <c r="E31" s="23">
        <v>20191614</v>
      </c>
      <c r="F31" s="24">
        <v>69.73</v>
      </c>
      <c r="G31" s="25">
        <f t="shared" si="2"/>
        <v>41.838</v>
      </c>
      <c r="H31" s="24">
        <v>72.4</v>
      </c>
      <c r="I31" s="25">
        <f t="shared" si="3"/>
        <v>28.96</v>
      </c>
      <c r="J31" s="24">
        <v>70.8</v>
      </c>
      <c r="K31" s="22">
        <v>4</v>
      </c>
      <c r="L31" s="44"/>
    </row>
    <row r="32" ht="24.95" customHeight="1" spans="1:12">
      <c r="A32" s="22" t="s">
        <v>81</v>
      </c>
      <c r="B32" s="22" t="s">
        <v>82</v>
      </c>
      <c r="C32" s="22" t="s">
        <v>20</v>
      </c>
      <c r="D32" s="18" t="s">
        <v>83</v>
      </c>
      <c r="E32" s="23">
        <v>20191626</v>
      </c>
      <c r="F32" s="24">
        <v>70.54</v>
      </c>
      <c r="G32" s="25">
        <f t="shared" si="2"/>
        <v>42.324</v>
      </c>
      <c r="H32" s="24">
        <v>75.2</v>
      </c>
      <c r="I32" s="25">
        <f t="shared" si="3"/>
        <v>30.08</v>
      </c>
      <c r="J32" s="24">
        <v>72.4</v>
      </c>
      <c r="K32" s="22">
        <v>1</v>
      </c>
      <c r="L32" s="44"/>
    </row>
    <row r="33" ht="24.95" customHeight="1" spans="1:12">
      <c r="A33" s="22" t="s">
        <v>84</v>
      </c>
      <c r="B33" s="22" t="s">
        <v>85</v>
      </c>
      <c r="C33" s="22" t="s">
        <v>20</v>
      </c>
      <c r="D33" s="18" t="s">
        <v>83</v>
      </c>
      <c r="E33" s="23">
        <v>20191616</v>
      </c>
      <c r="F33" s="24">
        <v>66.42</v>
      </c>
      <c r="G33" s="25">
        <f t="shared" si="2"/>
        <v>39.852</v>
      </c>
      <c r="H33" s="24">
        <v>70.4</v>
      </c>
      <c r="I33" s="25">
        <f t="shared" si="3"/>
        <v>28.16</v>
      </c>
      <c r="J33" s="24">
        <v>68.01</v>
      </c>
      <c r="K33" s="22">
        <v>2</v>
      </c>
      <c r="L33" s="44"/>
    </row>
    <row r="34" ht="24.95" customHeight="1" spans="1:12">
      <c r="A34" s="22" t="s">
        <v>86</v>
      </c>
      <c r="B34" s="22" t="s">
        <v>87</v>
      </c>
      <c r="C34" s="22" t="s">
        <v>16</v>
      </c>
      <c r="D34" s="18" t="s">
        <v>88</v>
      </c>
      <c r="E34" s="23">
        <v>20191827</v>
      </c>
      <c r="F34" s="24">
        <v>85.79</v>
      </c>
      <c r="G34" s="25">
        <f t="shared" si="2"/>
        <v>51.474</v>
      </c>
      <c r="H34" s="24">
        <v>72.8</v>
      </c>
      <c r="I34" s="25">
        <f t="shared" si="3"/>
        <v>29.12</v>
      </c>
      <c r="J34" s="24">
        <v>80.59</v>
      </c>
      <c r="K34" s="22">
        <v>1</v>
      </c>
      <c r="L34" s="44"/>
    </row>
    <row r="35" ht="24.95" customHeight="1" spans="1:12">
      <c r="A35" s="22" t="s">
        <v>89</v>
      </c>
      <c r="B35" s="22" t="s">
        <v>90</v>
      </c>
      <c r="C35" s="22" t="s">
        <v>16</v>
      </c>
      <c r="D35" s="18" t="s">
        <v>88</v>
      </c>
      <c r="E35" s="23">
        <v>20191901</v>
      </c>
      <c r="F35" s="24">
        <v>74.35</v>
      </c>
      <c r="G35" s="25">
        <f t="shared" si="2"/>
        <v>44.61</v>
      </c>
      <c r="H35" s="24">
        <v>74.6</v>
      </c>
      <c r="I35" s="25">
        <f t="shared" si="3"/>
        <v>29.84</v>
      </c>
      <c r="J35" s="24">
        <v>74.45</v>
      </c>
      <c r="K35" s="22">
        <v>2</v>
      </c>
      <c r="L35" s="44"/>
    </row>
    <row r="36" ht="24.95" customHeight="1" spans="1:12">
      <c r="A36" s="22" t="s">
        <v>91</v>
      </c>
      <c r="B36" s="22" t="s">
        <v>92</v>
      </c>
      <c r="C36" s="22" t="s">
        <v>16</v>
      </c>
      <c r="D36" s="18" t="s">
        <v>88</v>
      </c>
      <c r="E36" s="23">
        <v>20191920</v>
      </c>
      <c r="F36" s="24">
        <v>73.14</v>
      </c>
      <c r="G36" s="25">
        <f t="shared" si="2"/>
        <v>43.884</v>
      </c>
      <c r="H36" s="24">
        <v>73.6</v>
      </c>
      <c r="I36" s="25">
        <f t="shared" si="3"/>
        <v>29.44</v>
      </c>
      <c r="J36" s="24">
        <v>73.32</v>
      </c>
      <c r="K36" s="22">
        <v>3</v>
      </c>
      <c r="L36" s="44"/>
    </row>
    <row r="37" ht="24.95" customHeight="1" spans="1:12">
      <c r="A37" s="22" t="s">
        <v>93</v>
      </c>
      <c r="B37" s="22" t="s">
        <v>94</v>
      </c>
      <c r="C37" s="22" t="s">
        <v>16</v>
      </c>
      <c r="D37" s="18" t="s">
        <v>88</v>
      </c>
      <c r="E37" s="23">
        <v>20191914</v>
      </c>
      <c r="F37" s="24">
        <v>72.8</v>
      </c>
      <c r="G37" s="25">
        <f t="shared" si="2"/>
        <v>43.68</v>
      </c>
      <c r="H37" s="24">
        <v>72</v>
      </c>
      <c r="I37" s="25">
        <f t="shared" si="3"/>
        <v>28.8</v>
      </c>
      <c r="J37" s="24">
        <v>72.48</v>
      </c>
      <c r="K37" s="22">
        <v>4</v>
      </c>
      <c r="L37" s="44"/>
    </row>
    <row r="38" ht="24.95" customHeight="1" spans="1:12">
      <c r="A38" s="22" t="s">
        <v>95</v>
      </c>
      <c r="B38" s="22" t="s">
        <v>96</v>
      </c>
      <c r="C38" s="22" t="s">
        <v>16</v>
      </c>
      <c r="D38" s="18" t="s">
        <v>97</v>
      </c>
      <c r="E38" s="23">
        <v>20192006</v>
      </c>
      <c r="F38" s="24">
        <v>70.18</v>
      </c>
      <c r="G38" s="25">
        <f t="shared" si="2"/>
        <v>42.108</v>
      </c>
      <c r="H38" s="25">
        <v>73.4</v>
      </c>
      <c r="I38" s="25">
        <f t="shared" si="3"/>
        <v>29.36</v>
      </c>
      <c r="J38" s="24">
        <v>71.47</v>
      </c>
      <c r="K38" s="22">
        <v>1</v>
      </c>
      <c r="L38" s="44"/>
    </row>
    <row r="39" ht="24.95" customHeight="1" spans="1:12">
      <c r="A39" s="22" t="s">
        <v>98</v>
      </c>
      <c r="B39" s="22" t="s">
        <v>99</v>
      </c>
      <c r="C39" s="22" t="s">
        <v>16</v>
      </c>
      <c r="D39" s="18" t="s">
        <v>97</v>
      </c>
      <c r="E39" s="23">
        <v>20192005</v>
      </c>
      <c r="F39" s="24">
        <v>58.71</v>
      </c>
      <c r="G39" s="25">
        <f t="shared" si="2"/>
        <v>35.226</v>
      </c>
      <c r="H39" s="25" t="s">
        <v>100</v>
      </c>
      <c r="I39" s="25"/>
      <c r="J39" s="24"/>
      <c r="K39" s="22"/>
      <c r="L39" s="44"/>
    </row>
    <row r="40" s="2" customFormat="1" ht="24.95" customHeight="1" spans="1:12">
      <c r="A40" s="26" t="s">
        <v>101</v>
      </c>
      <c r="B40" s="26" t="s">
        <v>102</v>
      </c>
      <c r="C40" s="26" t="s">
        <v>20</v>
      </c>
      <c r="D40" s="20" t="s">
        <v>103</v>
      </c>
      <c r="E40" s="27">
        <v>20192022</v>
      </c>
      <c r="F40" s="25">
        <v>73.35</v>
      </c>
      <c r="G40" s="25">
        <f t="shared" si="2"/>
        <v>44.01</v>
      </c>
      <c r="H40" s="25">
        <v>79.3</v>
      </c>
      <c r="I40" s="25">
        <f>H40*0.4</f>
        <v>31.72</v>
      </c>
      <c r="J40" s="25">
        <v>75.73</v>
      </c>
      <c r="K40" s="26">
        <v>1</v>
      </c>
      <c r="L40" s="43"/>
    </row>
    <row r="41" s="2" customFormat="1" ht="24.95" customHeight="1" spans="1:12">
      <c r="A41" s="26" t="s">
        <v>104</v>
      </c>
      <c r="B41" s="26" t="s">
        <v>105</v>
      </c>
      <c r="C41" s="26" t="s">
        <v>20</v>
      </c>
      <c r="D41" s="20" t="s">
        <v>103</v>
      </c>
      <c r="E41" s="27">
        <v>20192506</v>
      </c>
      <c r="F41" s="25">
        <v>76.41</v>
      </c>
      <c r="G41" s="25">
        <f t="shared" si="2"/>
        <v>45.846</v>
      </c>
      <c r="H41" s="25">
        <v>74.2</v>
      </c>
      <c r="I41" s="25">
        <f>H41*0.4</f>
        <v>29.68</v>
      </c>
      <c r="J41" s="25">
        <v>75.53</v>
      </c>
      <c r="K41" s="26">
        <v>2</v>
      </c>
      <c r="L41" s="43"/>
    </row>
    <row r="42" s="2" customFormat="1" ht="24.95" customHeight="1" spans="1:12">
      <c r="A42" s="26" t="s">
        <v>106</v>
      </c>
      <c r="B42" s="26" t="s">
        <v>107</v>
      </c>
      <c r="C42" s="26" t="s">
        <v>20</v>
      </c>
      <c r="D42" s="20" t="s">
        <v>103</v>
      </c>
      <c r="E42" s="27">
        <v>20192318</v>
      </c>
      <c r="F42" s="25">
        <v>76.59</v>
      </c>
      <c r="G42" s="25">
        <f t="shared" si="2"/>
        <v>45.954</v>
      </c>
      <c r="H42" s="25">
        <v>71</v>
      </c>
      <c r="I42" s="25">
        <f t="shared" ref="I40:I47" si="4">H42*0.4</f>
        <v>28.4</v>
      </c>
      <c r="J42" s="25">
        <v>74.35</v>
      </c>
      <c r="K42" s="26">
        <v>3</v>
      </c>
      <c r="L42" s="43"/>
    </row>
    <row r="43" s="2" customFormat="1" ht="24.95" customHeight="1" spans="1:12">
      <c r="A43" s="26" t="s">
        <v>108</v>
      </c>
      <c r="B43" s="26" t="s">
        <v>109</v>
      </c>
      <c r="C43" s="26" t="s">
        <v>20</v>
      </c>
      <c r="D43" s="20" t="s">
        <v>103</v>
      </c>
      <c r="E43" s="27">
        <v>20192421</v>
      </c>
      <c r="F43" s="25">
        <v>71.65</v>
      </c>
      <c r="G43" s="25">
        <f t="shared" si="2"/>
        <v>42.99</v>
      </c>
      <c r="H43" s="25">
        <v>76.8</v>
      </c>
      <c r="I43" s="25">
        <f t="shared" si="4"/>
        <v>30.72</v>
      </c>
      <c r="J43" s="25">
        <v>73.71</v>
      </c>
      <c r="K43" s="26">
        <v>4</v>
      </c>
      <c r="L43" s="43"/>
    </row>
    <row r="44" s="2" customFormat="1" ht="24.95" customHeight="1" spans="1:12">
      <c r="A44" s="26" t="s">
        <v>110</v>
      </c>
      <c r="B44" s="26" t="s">
        <v>111</v>
      </c>
      <c r="C44" s="26" t="s">
        <v>20</v>
      </c>
      <c r="D44" s="20" t="s">
        <v>103</v>
      </c>
      <c r="E44" s="27">
        <v>20192105</v>
      </c>
      <c r="F44" s="25">
        <v>71.6</v>
      </c>
      <c r="G44" s="25">
        <f t="shared" si="2"/>
        <v>42.96</v>
      </c>
      <c r="H44" s="25">
        <v>76.3</v>
      </c>
      <c r="I44" s="25">
        <f t="shared" si="4"/>
        <v>30.52</v>
      </c>
      <c r="J44" s="25">
        <v>73.48</v>
      </c>
      <c r="K44" s="26">
        <v>5</v>
      </c>
      <c r="L44" s="43"/>
    </row>
    <row r="45" s="2" customFormat="1" ht="24.95" customHeight="1" spans="1:12">
      <c r="A45" s="26" t="s">
        <v>112</v>
      </c>
      <c r="B45" s="26" t="s">
        <v>113</v>
      </c>
      <c r="C45" s="26" t="s">
        <v>16</v>
      </c>
      <c r="D45" s="20" t="s">
        <v>103</v>
      </c>
      <c r="E45" s="27">
        <v>20192008</v>
      </c>
      <c r="F45" s="25">
        <v>72.97</v>
      </c>
      <c r="G45" s="25">
        <f t="shared" si="2"/>
        <v>43.782</v>
      </c>
      <c r="H45" s="25">
        <v>72</v>
      </c>
      <c r="I45" s="25">
        <f t="shared" si="4"/>
        <v>28.8</v>
      </c>
      <c r="J45" s="25">
        <v>72.58</v>
      </c>
      <c r="K45" s="26">
        <v>6</v>
      </c>
      <c r="L45" s="43"/>
    </row>
    <row r="46" ht="24.95" customHeight="1" spans="1:12">
      <c r="A46" s="22" t="s">
        <v>114</v>
      </c>
      <c r="B46" s="22" t="s">
        <v>115</v>
      </c>
      <c r="C46" s="22" t="s">
        <v>20</v>
      </c>
      <c r="D46" s="18" t="s">
        <v>116</v>
      </c>
      <c r="E46" s="23">
        <v>20192610</v>
      </c>
      <c r="F46" s="24">
        <v>63.52</v>
      </c>
      <c r="G46" s="25">
        <f t="shared" si="2"/>
        <v>38.112</v>
      </c>
      <c r="H46" s="24">
        <v>79</v>
      </c>
      <c r="I46" s="25">
        <f t="shared" si="4"/>
        <v>31.6</v>
      </c>
      <c r="J46" s="24">
        <v>69.71</v>
      </c>
      <c r="K46" s="22">
        <v>1</v>
      </c>
      <c r="L46" s="44"/>
    </row>
    <row r="47" ht="24.95" customHeight="1" spans="1:12">
      <c r="A47" s="22" t="s">
        <v>117</v>
      </c>
      <c r="B47" s="22" t="s">
        <v>118</v>
      </c>
      <c r="C47" s="22" t="s">
        <v>20</v>
      </c>
      <c r="D47" s="18" t="s">
        <v>116</v>
      </c>
      <c r="E47" s="23">
        <v>20192609</v>
      </c>
      <c r="F47" s="24">
        <v>64.16</v>
      </c>
      <c r="G47" s="25">
        <f t="shared" si="2"/>
        <v>38.496</v>
      </c>
      <c r="H47" s="24">
        <v>70.6</v>
      </c>
      <c r="I47" s="25">
        <f t="shared" si="4"/>
        <v>28.24</v>
      </c>
      <c r="J47" s="24">
        <v>66.74</v>
      </c>
      <c r="K47" s="22">
        <v>2</v>
      </c>
      <c r="L47" s="44"/>
    </row>
    <row r="48" ht="24.95" customHeight="1" spans="1:12">
      <c r="A48" s="22" t="s">
        <v>119</v>
      </c>
      <c r="B48" s="22" t="s">
        <v>120</v>
      </c>
      <c r="C48" s="22" t="s">
        <v>20</v>
      </c>
      <c r="D48" s="18" t="s">
        <v>121</v>
      </c>
      <c r="E48" s="23">
        <v>20192624</v>
      </c>
      <c r="F48" s="24">
        <v>74.84</v>
      </c>
      <c r="G48" s="25">
        <f t="shared" si="2"/>
        <v>44.904</v>
      </c>
      <c r="H48" s="24">
        <v>73.4</v>
      </c>
      <c r="I48" s="25">
        <f t="shared" ref="I40:I62" si="5">H48*0.4</f>
        <v>29.36</v>
      </c>
      <c r="J48" s="24">
        <v>74.26</v>
      </c>
      <c r="K48" s="22">
        <v>1</v>
      </c>
      <c r="L48" s="44"/>
    </row>
    <row r="49" ht="24.95" customHeight="1" spans="1:12">
      <c r="A49" s="22" t="s">
        <v>122</v>
      </c>
      <c r="B49" s="22" t="s">
        <v>123</v>
      </c>
      <c r="C49" s="22" t="s">
        <v>16</v>
      </c>
      <c r="D49" s="18" t="s">
        <v>121</v>
      </c>
      <c r="E49" s="23">
        <v>20192621</v>
      </c>
      <c r="F49" s="24">
        <v>66.74</v>
      </c>
      <c r="G49" s="25">
        <f t="shared" si="2"/>
        <v>40.044</v>
      </c>
      <c r="H49" s="24">
        <v>70</v>
      </c>
      <c r="I49" s="25">
        <f t="shared" si="5"/>
        <v>28</v>
      </c>
      <c r="J49" s="24">
        <v>68.04</v>
      </c>
      <c r="K49" s="22">
        <v>2</v>
      </c>
      <c r="L49" s="41"/>
    </row>
    <row r="50" ht="24.95" customHeight="1" spans="1:12">
      <c r="A50" s="22" t="s">
        <v>124</v>
      </c>
      <c r="B50" s="22" t="s">
        <v>125</v>
      </c>
      <c r="C50" s="22" t="s">
        <v>16</v>
      </c>
      <c r="D50" s="18" t="s">
        <v>126</v>
      </c>
      <c r="E50" s="23">
        <v>20193923</v>
      </c>
      <c r="F50" s="24">
        <v>74.05</v>
      </c>
      <c r="G50" s="25">
        <f t="shared" si="2"/>
        <v>44.43</v>
      </c>
      <c r="H50" s="24">
        <v>74</v>
      </c>
      <c r="I50" s="25">
        <f t="shared" si="5"/>
        <v>29.6</v>
      </c>
      <c r="J50" s="24">
        <v>74.03</v>
      </c>
      <c r="K50" s="22">
        <v>1</v>
      </c>
      <c r="L50" s="41"/>
    </row>
    <row r="51" ht="24.95" customHeight="1" spans="1:12">
      <c r="A51" s="22" t="s">
        <v>127</v>
      </c>
      <c r="B51" s="22" t="s">
        <v>128</v>
      </c>
      <c r="C51" s="22" t="s">
        <v>16</v>
      </c>
      <c r="D51" s="18" t="s">
        <v>126</v>
      </c>
      <c r="E51" s="23">
        <v>20193919</v>
      </c>
      <c r="F51" s="24">
        <v>67.45</v>
      </c>
      <c r="G51" s="25">
        <f t="shared" si="2"/>
        <v>40.47</v>
      </c>
      <c r="H51" s="24">
        <v>71.2</v>
      </c>
      <c r="I51" s="25">
        <f t="shared" si="5"/>
        <v>28.48</v>
      </c>
      <c r="J51" s="24">
        <v>68.95</v>
      </c>
      <c r="K51" s="22">
        <v>2</v>
      </c>
      <c r="L51" s="41"/>
    </row>
    <row r="52" ht="24.95" customHeight="1" spans="1:12">
      <c r="A52" s="22" t="s">
        <v>129</v>
      </c>
      <c r="B52" s="22" t="s">
        <v>130</v>
      </c>
      <c r="C52" s="22" t="s">
        <v>20</v>
      </c>
      <c r="D52" s="18" t="s">
        <v>131</v>
      </c>
      <c r="E52" s="23">
        <v>20192707</v>
      </c>
      <c r="F52" s="24">
        <v>74.68</v>
      </c>
      <c r="G52" s="25">
        <f t="shared" si="2"/>
        <v>44.808</v>
      </c>
      <c r="H52" s="24">
        <v>73</v>
      </c>
      <c r="I52" s="25">
        <f t="shared" si="5"/>
        <v>29.2</v>
      </c>
      <c r="J52" s="24">
        <v>74.01</v>
      </c>
      <c r="K52" s="22">
        <v>1</v>
      </c>
      <c r="L52" s="41"/>
    </row>
    <row r="53" ht="24.95" customHeight="1" spans="1:12">
      <c r="A53" s="22" t="s">
        <v>132</v>
      </c>
      <c r="B53" s="22" t="s">
        <v>133</v>
      </c>
      <c r="C53" s="22" t="s">
        <v>16</v>
      </c>
      <c r="D53" s="18" t="s">
        <v>131</v>
      </c>
      <c r="E53" s="23">
        <v>20192709</v>
      </c>
      <c r="F53" s="24">
        <v>66.95</v>
      </c>
      <c r="G53" s="25">
        <f t="shared" si="2"/>
        <v>40.17</v>
      </c>
      <c r="H53" s="24">
        <v>69.4</v>
      </c>
      <c r="I53" s="25">
        <f t="shared" si="5"/>
        <v>27.76</v>
      </c>
      <c r="J53" s="24">
        <v>67.93</v>
      </c>
      <c r="K53" s="22">
        <v>2</v>
      </c>
      <c r="L53" s="41"/>
    </row>
    <row r="54" ht="24.95" customHeight="1" spans="1:12">
      <c r="A54" s="22" t="s">
        <v>134</v>
      </c>
      <c r="B54" s="22" t="s">
        <v>135</v>
      </c>
      <c r="C54" s="22" t="s">
        <v>16</v>
      </c>
      <c r="D54" s="18" t="s">
        <v>136</v>
      </c>
      <c r="E54" s="23">
        <v>20194002</v>
      </c>
      <c r="F54" s="24">
        <v>72.35</v>
      </c>
      <c r="G54" s="25">
        <f t="shared" si="2"/>
        <v>43.41</v>
      </c>
      <c r="H54" s="24">
        <v>75.8</v>
      </c>
      <c r="I54" s="25">
        <f t="shared" si="5"/>
        <v>30.32</v>
      </c>
      <c r="J54" s="24">
        <v>73.73</v>
      </c>
      <c r="K54" s="22">
        <v>1</v>
      </c>
      <c r="L54" s="41"/>
    </row>
    <row r="55" ht="24.95" customHeight="1" spans="1:12">
      <c r="A55" s="22" t="s">
        <v>137</v>
      </c>
      <c r="B55" s="22" t="s">
        <v>138</v>
      </c>
      <c r="C55" s="22" t="s">
        <v>16</v>
      </c>
      <c r="D55" s="18" t="s">
        <v>136</v>
      </c>
      <c r="E55" s="23">
        <v>20193927</v>
      </c>
      <c r="F55" s="24">
        <v>68.3</v>
      </c>
      <c r="G55" s="25">
        <f t="shared" si="2"/>
        <v>40.98</v>
      </c>
      <c r="H55" s="24">
        <v>72.8</v>
      </c>
      <c r="I55" s="25">
        <f t="shared" si="5"/>
        <v>29.12</v>
      </c>
      <c r="J55" s="24">
        <v>70.1</v>
      </c>
      <c r="K55" s="22">
        <v>2</v>
      </c>
      <c r="L55" s="41"/>
    </row>
    <row r="56" ht="24.95" customHeight="1" spans="1:12">
      <c r="A56" s="22" t="s">
        <v>139</v>
      </c>
      <c r="B56" s="22" t="s">
        <v>140</v>
      </c>
      <c r="C56" s="22" t="s">
        <v>20</v>
      </c>
      <c r="D56" s="18" t="s">
        <v>141</v>
      </c>
      <c r="E56" s="23">
        <v>20192827</v>
      </c>
      <c r="F56" s="24">
        <v>67.1</v>
      </c>
      <c r="G56" s="25">
        <f t="shared" si="2"/>
        <v>40.26</v>
      </c>
      <c r="H56" s="24">
        <v>74.6</v>
      </c>
      <c r="I56" s="25">
        <f t="shared" si="5"/>
        <v>29.84</v>
      </c>
      <c r="J56" s="24">
        <v>70.1</v>
      </c>
      <c r="K56" s="22">
        <v>1</v>
      </c>
      <c r="L56" s="41"/>
    </row>
    <row r="57" ht="24.95" customHeight="1" spans="1:12">
      <c r="A57" s="22" t="s">
        <v>142</v>
      </c>
      <c r="B57" s="22" t="s">
        <v>143</v>
      </c>
      <c r="C57" s="22" t="s">
        <v>20</v>
      </c>
      <c r="D57" s="18" t="s">
        <v>141</v>
      </c>
      <c r="E57" s="23">
        <v>20192822</v>
      </c>
      <c r="F57" s="24">
        <v>63.89</v>
      </c>
      <c r="G57" s="25">
        <f t="shared" si="2"/>
        <v>38.334</v>
      </c>
      <c r="H57" s="24">
        <v>72.2</v>
      </c>
      <c r="I57" s="25">
        <f t="shared" si="5"/>
        <v>28.88</v>
      </c>
      <c r="J57" s="24">
        <v>67.21</v>
      </c>
      <c r="K57" s="22">
        <v>2</v>
      </c>
      <c r="L57" s="41"/>
    </row>
    <row r="58" ht="24.95" customHeight="1" spans="1:12">
      <c r="A58" s="22" t="s">
        <v>144</v>
      </c>
      <c r="B58" s="22" t="s">
        <v>145</v>
      </c>
      <c r="C58" s="22" t="s">
        <v>20</v>
      </c>
      <c r="D58" s="18" t="s">
        <v>146</v>
      </c>
      <c r="E58" s="23">
        <v>20192828</v>
      </c>
      <c r="F58" s="24">
        <v>74.72</v>
      </c>
      <c r="G58" s="25">
        <f t="shared" si="2"/>
        <v>44.832</v>
      </c>
      <c r="H58" s="24">
        <v>75.2</v>
      </c>
      <c r="I58" s="25">
        <f t="shared" si="5"/>
        <v>30.08</v>
      </c>
      <c r="J58" s="24">
        <v>74.91</v>
      </c>
      <c r="K58" s="22">
        <v>1</v>
      </c>
      <c r="L58" s="41"/>
    </row>
    <row r="59" ht="24.95" customHeight="1" spans="1:12">
      <c r="A59" s="22" t="s">
        <v>147</v>
      </c>
      <c r="B59" s="22" t="s">
        <v>148</v>
      </c>
      <c r="C59" s="22" t="s">
        <v>20</v>
      </c>
      <c r="D59" s="18" t="s">
        <v>146</v>
      </c>
      <c r="E59" s="23">
        <v>20192910</v>
      </c>
      <c r="F59" s="24">
        <v>68.77</v>
      </c>
      <c r="G59" s="25">
        <f t="shared" si="2"/>
        <v>41.262</v>
      </c>
      <c r="H59" s="24">
        <v>74.4</v>
      </c>
      <c r="I59" s="25">
        <f t="shared" si="5"/>
        <v>29.76</v>
      </c>
      <c r="J59" s="24">
        <v>71.02</v>
      </c>
      <c r="K59" s="22">
        <v>2</v>
      </c>
      <c r="L59" s="41"/>
    </row>
    <row r="60" ht="24.95" customHeight="1" spans="1:12">
      <c r="A60" s="22" t="s">
        <v>149</v>
      </c>
      <c r="B60" s="22" t="s">
        <v>150</v>
      </c>
      <c r="C60" s="22" t="s">
        <v>20</v>
      </c>
      <c r="D60" s="18" t="s">
        <v>151</v>
      </c>
      <c r="E60" s="23">
        <v>20192927</v>
      </c>
      <c r="F60" s="24">
        <v>64.33</v>
      </c>
      <c r="G60" s="25">
        <f t="shared" si="2"/>
        <v>38.598</v>
      </c>
      <c r="H60" s="24">
        <v>73.4</v>
      </c>
      <c r="I60" s="25">
        <f t="shared" si="5"/>
        <v>29.36</v>
      </c>
      <c r="J60" s="24">
        <v>67.96</v>
      </c>
      <c r="K60" s="22">
        <v>1</v>
      </c>
      <c r="L60" s="41"/>
    </row>
    <row r="61" ht="24.95" customHeight="1" spans="1:12">
      <c r="A61" s="22" t="s">
        <v>152</v>
      </c>
      <c r="B61" s="22" t="s">
        <v>153</v>
      </c>
      <c r="C61" s="22" t="s">
        <v>20</v>
      </c>
      <c r="D61" s="18" t="s">
        <v>151</v>
      </c>
      <c r="E61" s="23">
        <v>20192925</v>
      </c>
      <c r="F61" s="24">
        <v>59.17</v>
      </c>
      <c r="G61" s="25">
        <f t="shared" si="2"/>
        <v>35.502</v>
      </c>
      <c r="H61" s="24">
        <v>71.4</v>
      </c>
      <c r="I61" s="25">
        <f t="shared" si="5"/>
        <v>28.56</v>
      </c>
      <c r="J61" s="24">
        <v>64.06</v>
      </c>
      <c r="K61" s="22">
        <v>2</v>
      </c>
      <c r="L61" s="41"/>
    </row>
    <row r="62" ht="24.95" customHeight="1" spans="1:12">
      <c r="A62" s="22" t="s">
        <v>154</v>
      </c>
      <c r="B62" s="22" t="s">
        <v>155</v>
      </c>
      <c r="C62" s="22" t="s">
        <v>16</v>
      </c>
      <c r="D62" s="18" t="s">
        <v>156</v>
      </c>
      <c r="E62" s="23">
        <v>20193024</v>
      </c>
      <c r="F62" s="24">
        <v>78.59</v>
      </c>
      <c r="G62" s="25">
        <f t="shared" si="2"/>
        <v>47.154</v>
      </c>
      <c r="H62" s="25">
        <v>72</v>
      </c>
      <c r="I62" s="25">
        <f t="shared" si="5"/>
        <v>28.8</v>
      </c>
      <c r="J62" s="24">
        <v>75.95</v>
      </c>
      <c r="K62" s="22">
        <v>1</v>
      </c>
      <c r="L62" s="41"/>
    </row>
    <row r="63" ht="24.95" customHeight="1" spans="1:12">
      <c r="A63" s="22" t="s">
        <v>157</v>
      </c>
      <c r="B63" s="22" t="s">
        <v>158</v>
      </c>
      <c r="C63" s="22" t="s">
        <v>16</v>
      </c>
      <c r="D63" s="18" t="s">
        <v>156</v>
      </c>
      <c r="E63" s="23">
        <v>20193103</v>
      </c>
      <c r="F63" s="24">
        <v>72.29</v>
      </c>
      <c r="G63" s="25">
        <f t="shared" si="2"/>
        <v>43.374</v>
      </c>
      <c r="H63" s="25" t="s">
        <v>29</v>
      </c>
      <c r="I63" s="25"/>
      <c r="J63" s="24"/>
      <c r="K63" s="22"/>
      <c r="L63" s="44"/>
    </row>
    <row r="64" customFormat="1" ht="48" customHeight="1" spans="1:12">
      <c r="A64" s="32"/>
      <c r="B64" s="33"/>
      <c r="C64" s="33"/>
      <c r="D64" s="33"/>
      <c r="E64" s="34"/>
      <c r="F64" s="33"/>
      <c r="G64" s="35"/>
      <c r="H64" s="35"/>
      <c r="I64" s="35"/>
      <c r="J64" s="33"/>
      <c r="K64" s="33"/>
      <c r="L64" s="45"/>
    </row>
    <row r="65" ht="24.95" customHeight="1" spans="1:12">
      <c r="A65" s="46" t="s">
        <v>159</v>
      </c>
      <c r="B65" s="47"/>
      <c r="C65" s="47"/>
      <c r="D65" s="47"/>
      <c r="E65" s="48"/>
      <c r="F65" s="47"/>
      <c r="G65" s="49"/>
      <c r="H65" s="50"/>
      <c r="I65" s="52"/>
      <c r="J65" s="50"/>
      <c r="K65" s="47"/>
      <c r="L65" s="39"/>
    </row>
    <row r="66" s="1" customFormat="1" ht="27" customHeight="1" spans="1:12">
      <c r="A66" s="18" t="s">
        <v>2</v>
      </c>
      <c r="B66" s="18" t="s">
        <v>3</v>
      </c>
      <c r="C66" s="18" t="s">
        <v>4</v>
      </c>
      <c r="D66" s="18" t="s">
        <v>5</v>
      </c>
      <c r="E66" s="19" t="s">
        <v>6</v>
      </c>
      <c r="F66" s="18" t="s">
        <v>7</v>
      </c>
      <c r="G66" s="20" t="s">
        <v>160</v>
      </c>
      <c r="H66" s="21" t="s">
        <v>9</v>
      </c>
      <c r="I66" s="40" t="s">
        <v>161</v>
      </c>
      <c r="J66" s="21" t="s">
        <v>11</v>
      </c>
      <c r="K66" s="18" t="s">
        <v>12</v>
      </c>
      <c r="L66" s="41" t="s">
        <v>13</v>
      </c>
    </row>
    <row r="67" ht="24.95" customHeight="1" spans="1:12">
      <c r="A67" s="22" t="s">
        <v>162</v>
      </c>
      <c r="B67" s="22" t="s">
        <v>163</v>
      </c>
      <c r="C67" s="22" t="s">
        <v>16</v>
      </c>
      <c r="D67" s="18" t="s">
        <v>164</v>
      </c>
      <c r="E67" s="23">
        <v>20195219</v>
      </c>
      <c r="F67" s="24">
        <v>65.45</v>
      </c>
      <c r="G67" s="25">
        <f t="shared" ref="G67:G130" si="6">F67*0.7</f>
        <v>45.815</v>
      </c>
      <c r="H67" s="24">
        <v>71.36</v>
      </c>
      <c r="I67" s="25">
        <f t="shared" ref="I67:I132" si="7">H67*0.3</f>
        <v>21.408</v>
      </c>
      <c r="J67" s="24">
        <v>67.23</v>
      </c>
      <c r="K67" s="22">
        <v>1</v>
      </c>
      <c r="L67" s="41"/>
    </row>
    <row r="68" ht="24.95" customHeight="1" spans="1:12">
      <c r="A68" s="22" t="s">
        <v>165</v>
      </c>
      <c r="B68" s="22" t="s">
        <v>166</v>
      </c>
      <c r="C68" s="22" t="s">
        <v>16</v>
      </c>
      <c r="D68" s="18" t="s">
        <v>164</v>
      </c>
      <c r="E68" s="23">
        <v>20195218</v>
      </c>
      <c r="F68" s="24">
        <v>60.15</v>
      </c>
      <c r="G68" s="25">
        <f t="shared" si="6"/>
        <v>42.105</v>
      </c>
      <c r="H68" s="24">
        <v>68.38</v>
      </c>
      <c r="I68" s="25">
        <f t="shared" si="7"/>
        <v>20.514</v>
      </c>
      <c r="J68" s="24">
        <v>62.62</v>
      </c>
      <c r="K68" s="22">
        <v>2</v>
      </c>
      <c r="L68" s="41"/>
    </row>
    <row r="69" ht="24.95" customHeight="1" spans="1:12">
      <c r="A69" s="22" t="s">
        <v>167</v>
      </c>
      <c r="B69" s="22" t="s">
        <v>168</v>
      </c>
      <c r="C69" s="22" t="s">
        <v>16</v>
      </c>
      <c r="D69" s="18" t="s">
        <v>164</v>
      </c>
      <c r="E69" s="23">
        <v>20195220</v>
      </c>
      <c r="F69" s="24">
        <v>55.35</v>
      </c>
      <c r="G69" s="25">
        <f t="shared" si="6"/>
        <v>38.745</v>
      </c>
      <c r="H69" s="24">
        <v>67.16</v>
      </c>
      <c r="I69" s="25">
        <f t="shared" si="7"/>
        <v>20.148</v>
      </c>
      <c r="J69" s="24">
        <v>58.9</v>
      </c>
      <c r="K69" s="22">
        <v>3</v>
      </c>
      <c r="L69" s="41"/>
    </row>
    <row r="70" ht="24.95" customHeight="1" spans="1:12">
      <c r="A70" s="22" t="s">
        <v>169</v>
      </c>
      <c r="B70" s="22" t="s">
        <v>170</v>
      </c>
      <c r="C70" s="22" t="s">
        <v>16</v>
      </c>
      <c r="D70" s="18" t="s">
        <v>164</v>
      </c>
      <c r="E70" s="23">
        <v>20195215</v>
      </c>
      <c r="F70" s="24">
        <v>45.8</v>
      </c>
      <c r="G70" s="25">
        <f t="shared" si="6"/>
        <v>32.06</v>
      </c>
      <c r="H70" s="24">
        <v>39.74</v>
      </c>
      <c r="I70" s="25">
        <f t="shared" si="7"/>
        <v>11.922</v>
      </c>
      <c r="J70" s="24">
        <v>43.98</v>
      </c>
      <c r="K70" s="22">
        <v>4</v>
      </c>
      <c r="L70" s="41"/>
    </row>
    <row r="71" ht="24.95" customHeight="1" spans="1:12">
      <c r="A71" s="22" t="s">
        <v>171</v>
      </c>
      <c r="B71" s="22" t="s">
        <v>172</v>
      </c>
      <c r="C71" s="22" t="s">
        <v>16</v>
      </c>
      <c r="D71" s="18" t="s">
        <v>173</v>
      </c>
      <c r="E71" s="23">
        <v>20195226</v>
      </c>
      <c r="F71" s="24">
        <v>70.85</v>
      </c>
      <c r="G71" s="25">
        <f t="shared" si="6"/>
        <v>49.595</v>
      </c>
      <c r="H71" s="24">
        <v>72.04</v>
      </c>
      <c r="I71" s="25">
        <f t="shared" si="7"/>
        <v>21.612</v>
      </c>
      <c r="J71" s="24">
        <v>71.21</v>
      </c>
      <c r="K71" s="22">
        <v>1</v>
      </c>
      <c r="L71" s="41"/>
    </row>
    <row r="72" ht="24.95" customHeight="1" spans="1:12">
      <c r="A72" s="22" t="s">
        <v>174</v>
      </c>
      <c r="B72" s="22" t="s">
        <v>175</v>
      </c>
      <c r="C72" s="22" t="s">
        <v>16</v>
      </c>
      <c r="D72" s="18" t="s">
        <v>173</v>
      </c>
      <c r="E72" s="23">
        <v>20195225</v>
      </c>
      <c r="F72" s="24">
        <v>71.7</v>
      </c>
      <c r="G72" s="25">
        <f t="shared" si="6"/>
        <v>50.19</v>
      </c>
      <c r="H72" s="24">
        <v>67.48</v>
      </c>
      <c r="I72" s="25">
        <f t="shared" si="7"/>
        <v>20.244</v>
      </c>
      <c r="J72" s="24">
        <v>70.43</v>
      </c>
      <c r="K72" s="22">
        <v>2</v>
      </c>
      <c r="L72" s="41"/>
    </row>
    <row r="73" ht="24.95" customHeight="1" spans="1:12">
      <c r="A73" s="22" t="s">
        <v>176</v>
      </c>
      <c r="B73" s="22" t="s">
        <v>177</v>
      </c>
      <c r="C73" s="22" t="s">
        <v>16</v>
      </c>
      <c r="D73" s="18" t="s">
        <v>173</v>
      </c>
      <c r="E73" s="23">
        <v>20195224</v>
      </c>
      <c r="F73" s="24">
        <v>60.55</v>
      </c>
      <c r="G73" s="25">
        <f t="shared" si="6"/>
        <v>42.385</v>
      </c>
      <c r="H73" s="24">
        <v>74.2</v>
      </c>
      <c r="I73" s="25">
        <f t="shared" si="7"/>
        <v>22.26</v>
      </c>
      <c r="J73" s="24">
        <v>64.65</v>
      </c>
      <c r="K73" s="22">
        <v>3</v>
      </c>
      <c r="L73" s="41"/>
    </row>
    <row r="74" ht="24.95" customHeight="1" spans="1:12">
      <c r="A74" s="22" t="s">
        <v>178</v>
      </c>
      <c r="B74" s="22" t="s">
        <v>179</v>
      </c>
      <c r="C74" s="22" t="s">
        <v>16</v>
      </c>
      <c r="D74" s="18" t="s">
        <v>173</v>
      </c>
      <c r="E74" s="23">
        <v>20195228</v>
      </c>
      <c r="F74" s="24">
        <v>63.25</v>
      </c>
      <c r="G74" s="25">
        <f t="shared" si="6"/>
        <v>44.275</v>
      </c>
      <c r="H74" s="24">
        <v>59.4</v>
      </c>
      <c r="I74" s="25">
        <f t="shared" si="7"/>
        <v>17.82</v>
      </c>
      <c r="J74" s="24">
        <v>62.1</v>
      </c>
      <c r="K74" s="22">
        <v>4</v>
      </c>
      <c r="L74" s="41"/>
    </row>
    <row r="75" ht="24.95" customHeight="1" spans="1:12">
      <c r="A75" s="22" t="s">
        <v>180</v>
      </c>
      <c r="B75" s="22" t="s">
        <v>181</v>
      </c>
      <c r="C75" s="22" t="s">
        <v>16</v>
      </c>
      <c r="D75" s="18" t="s">
        <v>182</v>
      </c>
      <c r="E75" s="23">
        <v>20195302</v>
      </c>
      <c r="F75" s="24">
        <v>68.65</v>
      </c>
      <c r="G75" s="25">
        <f t="shared" si="6"/>
        <v>48.055</v>
      </c>
      <c r="H75" s="24">
        <v>70.5</v>
      </c>
      <c r="I75" s="25">
        <f t="shared" si="7"/>
        <v>21.15</v>
      </c>
      <c r="J75" s="24">
        <v>69.21</v>
      </c>
      <c r="K75" s="22">
        <v>1</v>
      </c>
      <c r="L75" s="41"/>
    </row>
    <row r="76" ht="24.95" customHeight="1" spans="1:12">
      <c r="A76" s="22" t="s">
        <v>183</v>
      </c>
      <c r="B76" s="22" t="s">
        <v>184</v>
      </c>
      <c r="C76" s="22" t="s">
        <v>16</v>
      </c>
      <c r="D76" s="18" t="s">
        <v>182</v>
      </c>
      <c r="E76" s="23">
        <v>20195230</v>
      </c>
      <c r="F76" s="24">
        <v>62.65</v>
      </c>
      <c r="G76" s="25">
        <f t="shared" si="6"/>
        <v>43.855</v>
      </c>
      <c r="H76" s="24">
        <v>65.8</v>
      </c>
      <c r="I76" s="25">
        <f t="shared" si="7"/>
        <v>19.74</v>
      </c>
      <c r="J76" s="24">
        <v>63.6</v>
      </c>
      <c r="K76" s="22">
        <v>2</v>
      </c>
      <c r="L76" s="41"/>
    </row>
    <row r="77" ht="24.95" customHeight="1" spans="1:12">
      <c r="A77" s="22" t="s">
        <v>185</v>
      </c>
      <c r="B77" s="22" t="s">
        <v>186</v>
      </c>
      <c r="C77" s="22" t="s">
        <v>16</v>
      </c>
      <c r="D77" s="18" t="s">
        <v>187</v>
      </c>
      <c r="E77" s="23">
        <v>20195316</v>
      </c>
      <c r="F77" s="24">
        <v>71.65</v>
      </c>
      <c r="G77" s="25">
        <f t="shared" si="6"/>
        <v>50.155</v>
      </c>
      <c r="H77" s="24">
        <v>55.88</v>
      </c>
      <c r="I77" s="25">
        <f t="shared" si="7"/>
        <v>16.764</v>
      </c>
      <c r="J77" s="24">
        <v>66.92</v>
      </c>
      <c r="K77" s="22">
        <v>1</v>
      </c>
      <c r="L77" s="41"/>
    </row>
    <row r="78" ht="24.95" customHeight="1" spans="1:12">
      <c r="A78" s="22" t="s">
        <v>188</v>
      </c>
      <c r="B78" s="22" t="s">
        <v>189</v>
      </c>
      <c r="C78" s="22" t="s">
        <v>16</v>
      </c>
      <c r="D78" s="18" t="s">
        <v>187</v>
      </c>
      <c r="E78" s="23">
        <v>20195311</v>
      </c>
      <c r="F78" s="24">
        <v>64.15</v>
      </c>
      <c r="G78" s="25">
        <f t="shared" si="6"/>
        <v>44.905</v>
      </c>
      <c r="H78" s="24">
        <v>61</v>
      </c>
      <c r="I78" s="25">
        <f t="shared" si="7"/>
        <v>18.3</v>
      </c>
      <c r="J78" s="24">
        <v>63.21</v>
      </c>
      <c r="K78" s="22">
        <v>2</v>
      </c>
      <c r="L78" s="41"/>
    </row>
    <row r="79" ht="24.95" customHeight="1" spans="1:12">
      <c r="A79" s="22" t="s">
        <v>190</v>
      </c>
      <c r="B79" s="22" t="s">
        <v>191</v>
      </c>
      <c r="C79" s="22" t="s">
        <v>16</v>
      </c>
      <c r="D79" s="18" t="s">
        <v>192</v>
      </c>
      <c r="E79" s="23">
        <v>20195320</v>
      </c>
      <c r="F79" s="24">
        <v>55.5</v>
      </c>
      <c r="G79" s="25">
        <f t="shared" si="6"/>
        <v>38.85</v>
      </c>
      <c r="H79" s="24">
        <v>60.44</v>
      </c>
      <c r="I79" s="25">
        <f t="shared" si="7"/>
        <v>18.132</v>
      </c>
      <c r="J79" s="24">
        <v>56.98</v>
      </c>
      <c r="K79" s="22">
        <v>1</v>
      </c>
      <c r="L79" s="41"/>
    </row>
    <row r="80" ht="24.95" customHeight="1" spans="1:12">
      <c r="A80" s="22" t="s">
        <v>193</v>
      </c>
      <c r="B80" s="22" t="s">
        <v>194</v>
      </c>
      <c r="C80" s="22" t="s">
        <v>20</v>
      </c>
      <c r="D80" s="18" t="s">
        <v>192</v>
      </c>
      <c r="E80" s="23">
        <v>20195328</v>
      </c>
      <c r="F80" s="24">
        <v>50.15</v>
      </c>
      <c r="G80" s="25">
        <f t="shared" si="6"/>
        <v>35.105</v>
      </c>
      <c r="H80" s="24">
        <v>70.28</v>
      </c>
      <c r="I80" s="25">
        <f t="shared" si="7"/>
        <v>21.084</v>
      </c>
      <c r="J80" s="24">
        <v>56.19</v>
      </c>
      <c r="K80" s="22">
        <v>2</v>
      </c>
      <c r="L80" s="41"/>
    </row>
    <row r="81" ht="24.95" customHeight="1" spans="1:12">
      <c r="A81" s="22" t="s">
        <v>195</v>
      </c>
      <c r="B81" s="22" t="s">
        <v>196</v>
      </c>
      <c r="C81" s="22" t="s">
        <v>20</v>
      </c>
      <c r="D81" s="18" t="s">
        <v>192</v>
      </c>
      <c r="E81" s="23">
        <v>20195319</v>
      </c>
      <c r="F81" s="24">
        <v>46.9</v>
      </c>
      <c r="G81" s="25">
        <f t="shared" si="6"/>
        <v>32.83</v>
      </c>
      <c r="H81" s="24">
        <v>66.36</v>
      </c>
      <c r="I81" s="25">
        <f t="shared" si="7"/>
        <v>19.908</v>
      </c>
      <c r="J81" s="24">
        <v>52.74</v>
      </c>
      <c r="K81" s="22">
        <v>3</v>
      </c>
      <c r="L81" s="41"/>
    </row>
    <row r="82" ht="24.95" customHeight="1" spans="1:12">
      <c r="A82" s="22" t="s">
        <v>197</v>
      </c>
      <c r="B82" s="22" t="s">
        <v>198</v>
      </c>
      <c r="C82" s="22" t="s">
        <v>16</v>
      </c>
      <c r="D82" s="18" t="s">
        <v>192</v>
      </c>
      <c r="E82" s="23">
        <v>20195402</v>
      </c>
      <c r="F82" s="24">
        <v>45.4</v>
      </c>
      <c r="G82" s="25">
        <f t="shared" si="6"/>
        <v>31.78</v>
      </c>
      <c r="H82" s="24">
        <v>62.38</v>
      </c>
      <c r="I82" s="25">
        <f t="shared" si="7"/>
        <v>18.714</v>
      </c>
      <c r="J82" s="24">
        <v>50.49</v>
      </c>
      <c r="K82" s="22">
        <v>4</v>
      </c>
      <c r="L82" s="41"/>
    </row>
    <row r="83" ht="24.95" customHeight="1" spans="1:12">
      <c r="A83" s="22" t="s">
        <v>199</v>
      </c>
      <c r="B83" s="22" t="s">
        <v>200</v>
      </c>
      <c r="C83" s="22" t="s">
        <v>16</v>
      </c>
      <c r="D83" s="18" t="s">
        <v>201</v>
      </c>
      <c r="E83" s="23">
        <v>20195410</v>
      </c>
      <c r="F83" s="24">
        <v>58.9</v>
      </c>
      <c r="G83" s="25">
        <f t="shared" si="6"/>
        <v>41.23</v>
      </c>
      <c r="H83" s="24">
        <v>69.5</v>
      </c>
      <c r="I83" s="25">
        <f t="shared" si="7"/>
        <v>20.85</v>
      </c>
      <c r="J83" s="24">
        <v>62.08</v>
      </c>
      <c r="K83" s="22">
        <v>1</v>
      </c>
      <c r="L83" s="41"/>
    </row>
    <row r="84" ht="24.95" customHeight="1" spans="1:12">
      <c r="A84" s="22" t="s">
        <v>202</v>
      </c>
      <c r="B84" s="22" t="s">
        <v>203</v>
      </c>
      <c r="C84" s="22" t="s">
        <v>16</v>
      </c>
      <c r="D84" s="18" t="s">
        <v>201</v>
      </c>
      <c r="E84" s="23">
        <v>20195407</v>
      </c>
      <c r="F84" s="24">
        <v>53.85</v>
      </c>
      <c r="G84" s="25">
        <f t="shared" si="6"/>
        <v>37.695</v>
      </c>
      <c r="H84" s="24">
        <v>57.58</v>
      </c>
      <c r="I84" s="25">
        <f t="shared" si="7"/>
        <v>17.274</v>
      </c>
      <c r="J84" s="24">
        <v>54.97</v>
      </c>
      <c r="K84" s="22">
        <v>2</v>
      </c>
      <c r="L84" s="41"/>
    </row>
    <row r="85" ht="24.95" customHeight="1" spans="1:12">
      <c r="A85" s="22" t="s">
        <v>204</v>
      </c>
      <c r="B85" s="22" t="s">
        <v>205</v>
      </c>
      <c r="C85" s="22" t="s">
        <v>16</v>
      </c>
      <c r="D85" s="18" t="s">
        <v>206</v>
      </c>
      <c r="E85" s="23">
        <v>20195426</v>
      </c>
      <c r="F85" s="24">
        <v>65.8</v>
      </c>
      <c r="G85" s="25">
        <f t="shared" si="6"/>
        <v>46.06</v>
      </c>
      <c r="H85" s="24">
        <v>68.16</v>
      </c>
      <c r="I85" s="25">
        <f t="shared" si="7"/>
        <v>20.448</v>
      </c>
      <c r="J85" s="24">
        <v>66.51</v>
      </c>
      <c r="K85" s="22">
        <v>1</v>
      </c>
      <c r="L85" s="41"/>
    </row>
    <row r="86" ht="24.95" customHeight="1" spans="1:12">
      <c r="A86" s="22" t="s">
        <v>207</v>
      </c>
      <c r="B86" s="22" t="s">
        <v>208</v>
      </c>
      <c r="C86" s="22" t="s">
        <v>16</v>
      </c>
      <c r="D86" s="18" t="s">
        <v>206</v>
      </c>
      <c r="E86" s="23">
        <v>20195423</v>
      </c>
      <c r="F86" s="24">
        <v>50.85</v>
      </c>
      <c r="G86" s="25">
        <f t="shared" si="6"/>
        <v>35.595</v>
      </c>
      <c r="H86" s="24">
        <v>68.36</v>
      </c>
      <c r="I86" s="25">
        <f t="shared" si="7"/>
        <v>20.508</v>
      </c>
      <c r="J86" s="24">
        <v>56.11</v>
      </c>
      <c r="K86" s="22">
        <v>2</v>
      </c>
      <c r="L86" s="41"/>
    </row>
    <row r="87" ht="24.95" customHeight="1" spans="1:12">
      <c r="A87" s="22" t="s">
        <v>209</v>
      </c>
      <c r="B87" s="22" t="s">
        <v>210</v>
      </c>
      <c r="C87" s="22" t="s">
        <v>16</v>
      </c>
      <c r="D87" s="18" t="s">
        <v>211</v>
      </c>
      <c r="E87" s="23">
        <v>20195429</v>
      </c>
      <c r="F87" s="24">
        <v>57.2</v>
      </c>
      <c r="G87" s="25">
        <f t="shared" si="6"/>
        <v>40.04</v>
      </c>
      <c r="H87" s="24">
        <v>61.56</v>
      </c>
      <c r="I87" s="25">
        <f t="shared" si="7"/>
        <v>18.468</v>
      </c>
      <c r="J87" s="24">
        <v>58.51</v>
      </c>
      <c r="K87" s="22">
        <v>1</v>
      </c>
      <c r="L87" s="41" t="s">
        <v>212</v>
      </c>
    </row>
    <row r="88" ht="24.95" customHeight="1" spans="1:12">
      <c r="A88" s="22" t="s">
        <v>213</v>
      </c>
      <c r="B88" s="22" t="s">
        <v>214</v>
      </c>
      <c r="C88" s="22" t="s">
        <v>16</v>
      </c>
      <c r="D88" s="18" t="s">
        <v>211</v>
      </c>
      <c r="E88" s="23">
        <v>20195501</v>
      </c>
      <c r="F88" s="24">
        <v>11.2</v>
      </c>
      <c r="G88" s="25">
        <f t="shared" si="6"/>
        <v>7.84</v>
      </c>
      <c r="H88" s="24" t="s">
        <v>29</v>
      </c>
      <c r="I88" s="25"/>
      <c r="J88" s="24"/>
      <c r="K88" s="22"/>
      <c r="L88" s="53"/>
    </row>
    <row r="89" ht="24.95" customHeight="1" spans="1:12">
      <c r="A89" s="22" t="s">
        <v>215</v>
      </c>
      <c r="B89" s="22" t="s">
        <v>216</v>
      </c>
      <c r="C89" s="22" t="s">
        <v>16</v>
      </c>
      <c r="D89" s="18" t="s">
        <v>217</v>
      </c>
      <c r="E89" s="23">
        <v>20195516</v>
      </c>
      <c r="F89" s="24">
        <v>52.2</v>
      </c>
      <c r="G89" s="25">
        <f t="shared" si="6"/>
        <v>36.54</v>
      </c>
      <c r="H89" s="24">
        <v>66.7</v>
      </c>
      <c r="I89" s="25">
        <f t="shared" si="7"/>
        <v>20.01</v>
      </c>
      <c r="J89" s="24">
        <v>56.55</v>
      </c>
      <c r="K89" s="22">
        <v>1</v>
      </c>
      <c r="L89" s="41"/>
    </row>
    <row r="90" ht="24.95" customHeight="1" spans="1:12">
      <c r="A90" s="22" t="s">
        <v>218</v>
      </c>
      <c r="B90" s="22" t="s">
        <v>219</v>
      </c>
      <c r="C90" s="22" t="s">
        <v>20</v>
      </c>
      <c r="D90" s="18" t="s">
        <v>217</v>
      </c>
      <c r="E90" s="23">
        <v>20195505</v>
      </c>
      <c r="F90" s="24">
        <v>50.85</v>
      </c>
      <c r="G90" s="25">
        <f t="shared" si="6"/>
        <v>35.595</v>
      </c>
      <c r="H90" s="24">
        <v>56.22</v>
      </c>
      <c r="I90" s="25">
        <f t="shared" si="7"/>
        <v>16.866</v>
      </c>
      <c r="J90" s="24">
        <v>52.47</v>
      </c>
      <c r="K90" s="22">
        <v>2</v>
      </c>
      <c r="L90" s="41"/>
    </row>
    <row r="91" ht="24.95" customHeight="1" spans="1:12">
      <c r="A91" s="22" t="s">
        <v>220</v>
      </c>
      <c r="B91" s="22" t="s">
        <v>221</v>
      </c>
      <c r="C91" s="22" t="s">
        <v>16</v>
      </c>
      <c r="D91" s="18" t="s">
        <v>217</v>
      </c>
      <c r="E91" s="23">
        <v>20195502</v>
      </c>
      <c r="F91" s="24">
        <v>48.1</v>
      </c>
      <c r="G91" s="25">
        <f t="shared" si="6"/>
        <v>33.67</v>
      </c>
      <c r="H91" s="24">
        <v>57.96</v>
      </c>
      <c r="I91" s="25">
        <f t="shared" si="7"/>
        <v>17.388</v>
      </c>
      <c r="J91" s="24">
        <v>51.06</v>
      </c>
      <c r="K91" s="22">
        <v>3</v>
      </c>
      <c r="L91" s="41"/>
    </row>
    <row r="92" ht="24.95" customHeight="1" spans="1:12">
      <c r="A92" s="22" t="s">
        <v>222</v>
      </c>
      <c r="B92" s="22" t="s">
        <v>223</v>
      </c>
      <c r="C92" s="22" t="s">
        <v>20</v>
      </c>
      <c r="D92" s="18" t="s">
        <v>217</v>
      </c>
      <c r="E92" s="23">
        <v>20195513</v>
      </c>
      <c r="F92" s="24">
        <v>47.15</v>
      </c>
      <c r="G92" s="25">
        <f t="shared" si="6"/>
        <v>33.005</v>
      </c>
      <c r="H92" s="24">
        <v>57.32</v>
      </c>
      <c r="I92" s="25">
        <f t="shared" si="7"/>
        <v>17.196</v>
      </c>
      <c r="J92" s="24">
        <v>50.21</v>
      </c>
      <c r="K92" s="22">
        <v>4</v>
      </c>
      <c r="L92" s="41"/>
    </row>
    <row r="93" ht="24.95" customHeight="1" spans="1:12">
      <c r="A93" s="22" t="s">
        <v>224</v>
      </c>
      <c r="B93" s="22" t="s">
        <v>225</v>
      </c>
      <c r="C93" s="22" t="s">
        <v>20</v>
      </c>
      <c r="D93" s="18" t="s">
        <v>226</v>
      </c>
      <c r="E93" s="23">
        <v>20195518</v>
      </c>
      <c r="F93" s="24">
        <v>46.45</v>
      </c>
      <c r="G93" s="25">
        <f t="shared" si="6"/>
        <v>32.515</v>
      </c>
      <c r="H93" s="24">
        <v>64.28</v>
      </c>
      <c r="I93" s="25">
        <f t="shared" si="7"/>
        <v>19.284</v>
      </c>
      <c r="J93" s="24">
        <v>51.8</v>
      </c>
      <c r="K93" s="22">
        <v>1</v>
      </c>
      <c r="L93" s="41"/>
    </row>
    <row r="94" ht="24.95" customHeight="1" spans="1:12">
      <c r="A94" s="22" t="s">
        <v>227</v>
      </c>
      <c r="B94" s="22" t="s">
        <v>228</v>
      </c>
      <c r="C94" s="22" t="s">
        <v>16</v>
      </c>
      <c r="D94" s="18" t="s">
        <v>226</v>
      </c>
      <c r="E94" s="23">
        <v>20195525</v>
      </c>
      <c r="F94" s="24">
        <v>42.95</v>
      </c>
      <c r="G94" s="25">
        <f t="shared" si="6"/>
        <v>30.065</v>
      </c>
      <c r="H94" s="24">
        <v>51.24</v>
      </c>
      <c r="I94" s="25">
        <f t="shared" si="7"/>
        <v>15.372</v>
      </c>
      <c r="J94" s="24">
        <v>45.44</v>
      </c>
      <c r="K94" s="22">
        <v>2</v>
      </c>
      <c r="L94" s="41"/>
    </row>
    <row r="95" ht="24.95" customHeight="1" spans="1:12">
      <c r="A95" s="22" t="s">
        <v>229</v>
      </c>
      <c r="B95" s="22" t="s">
        <v>230</v>
      </c>
      <c r="C95" s="22" t="s">
        <v>16</v>
      </c>
      <c r="D95" s="18" t="s">
        <v>231</v>
      </c>
      <c r="E95" s="23">
        <v>20195931</v>
      </c>
      <c r="F95" s="24">
        <v>72.25</v>
      </c>
      <c r="G95" s="25">
        <f t="shared" si="6"/>
        <v>50.575</v>
      </c>
      <c r="H95" s="24">
        <v>79.4</v>
      </c>
      <c r="I95" s="25">
        <f t="shared" si="7"/>
        <v>23.82</v>
      </c>
      <c r="J95" s="24">
        <v>74.4</v>
      </c>
      <c r="K95" s="22">
        <v>1</v>
      </c>
      <c r="L95" s="41"/>
    </row>
    <row r="96" ht="24.95" customHeight="1" spans="1:12">
      <c r="A96" s="22" t="s">
        <v>232</v>
      </c>
      <c r="B96" s="22" t="s">
        <v>233</v>
      </c>
      <c r="C96" s="22" t="s">
        <v>16</v>
      </c>
      <c r="D96" s="18" t="s">
        <v>231</v>
      </c>
      <c r="E96" s="23">
        <v>20195528</v>
      </c>
      <c r="F96" s="24">
        <v>73.05</v>
      </c>
      <c r="G96" s="25">
        <f t="shared" si="6"/>
        <v>51.135</v>
      </c>
      <c r="H96" s="24">
        <v>76.6</v>
      </c>
      <c r="I96" s="25">
        <f t="shared" si="7"/>
        <v>22.98</v>
      </c>
      <c r="J96" s="24">
        <v>74.12</v>
      </c>
      <c r="K96" s="22">
        <v>2</v>
      </c>
      <c r="L96" s="41"/>
    </row>
    <row r="97" ht="24.95" customHeight="1" spans="1:12">
      <c r="A97" s="22" t="s">
        <v>234</v>
      </c>
      <c r="B97" s="22" t="s">
        <v>235</v>
      </c>
      <c r="C97" s="22" t="s">
        <v>16</v>
      </c>
      <c r="D97" s="18" t="s">
        <v>231</v>
      </c>
      <c r="E97" s="23">
        <v>20195620</v>
      </c>
      <c r="F97" s="24">
        <v>71.9</v>
      </c>
      <c r="G97" s="25">
        <f t="shared" si="6"/>
        <v>50.33</v>
      </c>
      <c r="H97" s="24">
        <v>68.28</v>
      </c>
      <c r="I97" s="25">
        <f t="shared" si="7"/>
        <v>20.484</v>
      </c>
      <c r="J97" s="24">
        <v>70.81</v>
      </c>
      <c r="K97" s="22">
        <v>3</v>
      </c>
      <c r="L97" s="41"/>
    </row>
    <row r="98" ht="24.95" customHeight="1" spans="1:12">
      <c r="A98" s="22" t="s">
        <v>236</v>
      </c>
      <c r="B98" s="22" t="s">
        <v>237</v>
      </c>
      <c r="C98" s="22" t="s">
        <v>16</v>
      </c>
      <c r="D98" s="18" t="s">
        <v>231</v>
      </c>
      <c r="E98" s="23">
        <v>20195919</v>
      </c>
      <c r="F98" s="24">
        <v>71.25</v>
      </c>
      <c r="G98" s="25">
        <f t="shared" si="6"/>
        <v>49.875</v>
      </c>
      <c r="H98" s="24">
        <v>66.2</v>
      </c>
      <c r="I98" s="25">
        <f t="shared" si="7"/>
        <v>19.86</v>
      </c>
      <c r="J98" s="24">
        <v>69.74</v>
      </c>
      <c r="K98" s="22">
        <v>4</v>
      </c>
      <c r="L98" s="41"/>
    </row>
    <row r="99" ht="24.95" customHeight="1" spans="1:12">
      <c r="A99" s="22" t="s">
        <v>238</v>
      </c>
      <c r="B99" s="22" t="s">
        <v>239</v>
      </c>
      <c r="C99" s="22" t="s">
        <v>16</v>
      </c>
      <c r="D99" s="18" t="s">
        <v>231</v>
      </c>
      <c r="E99" s="23">
        <v>20195908</v>
      </c>
      <c r="F99" s="24">
        <v>69.45</v>
      </c>
      <c r="G99" s="25">
        <f t="shared" si="6"/>
        <v>48.615</v>
      </c>
      <c r="H99" s="24">
        <v>69.92</v>
      </c>
      <c r="I99" s="25">
        <f t="shared" si="7"/>
        <v>20.976</v>
      </c>
      <c r="J99" s="24">
        <v>69.6</v>
      </c>
      <c r="K99" s="22">
        <v>5</v>
      </c>
      <c r="L99" s="41"/>
    </row>
    <row r="100" ht="24.95" customHeight="1" spans="1:12">
      <c r="A100" s="22" t="s">
        <v>240</v>
      </c>
      <c r="B100" s="22" t="s">
        <v>241</v>
      </c>
      <c r="C100" s="22" t="s">
        <v>16</v>
      </c>
      <c r="D100" s="18" t="s">
        <v>231</v>
      </c>
      <c r="E100" s="23">
        <v>20195527</v>
      </c>
      <c r="F100" s="24">
        <v>69.75</v>
      </c>
      <c r="G100" s="25">
        <f t="shared" si="6"/>
        <v>48.825</v>
      </c>
      <c r="H100" s="24">
        <v>68.46</v>
      </c>
      <c r="I100" s="25">
        <f t="shared" si="7"/>
        <v>20.538</v>
      </c>
      <c r="J100" s="24">
        <v>69.37</v>
      </c>
      <c r="K100" s="22">
        <v>6</v>
      </c>
      <c r="L100" s="41"/>
    </row>
    <row r="101" ht="24.95" customHeight="1" spans="1:12">
      <c r="A101" s="22" t="s">
        <v>242</v>
      </c>
      <c r="B101" s="22" t="s">
        <v>243</v>
      </c>
      <c r="C101" s="22" t="s">
        <v>16</v>
      </c>
      <c r="D101" s="18" t="s">
        <v>231</v>
      </c>
      <c r="E101" s="23">
        <v>20195823</v>
      </c>
      <c r="F101" s="24">
        <v>68.2</v>
      </c>
      <c r="G101" s="25">
        <f t="shared" si="6"/>
        <v>47.74</v>
      </c>
      <c r="H101" s="24">
        <v>71.72</v>
      </c>
      <c r="I101" s="25">
        <f t="shared" si="7"/>
        <v>21.516</v>
      </c>
      <c r="J101" s="24">
        <v>69.26</v>
      </c>
      <c r="K101" s="22">
        <v>7</v>
      </c>
      <c r="L101" s="41"/>
    </row>
    <row r="102" ht="24.95" customHeight="1" spans="1:12">
      <c r="A102" s="22" t="s">
        <v>244</v>
      </c>
      <c r="B102" s="22" t="s">
        <v>245</v>
      </c>
      <c r="C102" s="22" t="s">
        <v>16</v>
      </c>
      <c r="D102" s="18" t="s">
        <v>231</v>
      </c>
      <c r="E102" s="23">
        <v>20195802</v>
      </c>
      <c r="F102" s="24">
        <v>70.65</v>
      </c>
      <c r="G102" s="25">
        <f t="shared" si="6"/>
        <v>49.455</v>
      </c>
      <c r="H102" s="24">
        <v>65.98</v>
      </c>
      <c r="I102" s="25">
        <f t="shared" si="7"/>
        <v>19.794</v>
      </c>
      <c r="J102" s="24">
        <v>69.25</v>
      </c>
      <c r="K102" s="22">
        <v>8</v>
      </c>
      <c r="L102" s="41"/>
    </row>
    <row r="103" ht="24.95" customHeight="1" spans="1:12">
      <c r="A103" s="22" t="s">
        <v>246</v>
      </c>
      <c r="B103" s="22" t="s">
        <v>247</v>
      </c>
      <c r="C103" s="22" t="s">
        <v>16</v>
      </c>
      <c r="D103" s="18" t="s">
        <v>231</v>
      </c>
      <c r="E103" s="23">
        <v>20196026</v>
      </c>
      <c r="F103" s="24">
        <v>68.9</v>
      </c>
      <c r="G103" s="25">
        <f t="shared" si="6"/>
        <v>48.23</v>
      </c>
      <c r="H103" s="24">
        <v>69.72</v>
      </c>
      <c r="I103" s="25">
        <f t="shared" si="7"/>
        <v>20.916</v>
      </c>
      <c r="J103" s="24">
        <v>69.15</v>
      </c>
      <c r="K103" s="22">
        <v>9</v>
      </c>
      <c r="L103" s="41"/>
    </row>
    <row r="104" ht="24.95" customHeight="1" spans="1:12">
      <c r="A104" s="22" t="s">
        <v>248</v>
      </c>
      <c r="B104" s="22" t="s">
        <v>249</v>
      </c>
      <c r="C104" s="22" t="s">
        <v>16</v>
      </c>
      <c r="D104" s="18" t="s">
        <v>231</v>
      </c>
      <c r="E104" s="23">
        <v>20195915</v>
      </c>
      <c r="F104" s="24">
        <v>71.05</v>
      </c>
      <c r="G104" s="25">
        <f t="shared" si="6"/>
        <v>49.735</v>
      </c>
      <c r="H104" s="24">
        <v>64.46</v>
      </c>
      <c r="I104" s="25">
        <f t="shared" si="7"/>
        <v>19.338</v>
      </c>
      <c r="J104" s="24">
        <v>69.08</v>
      </c>
      <c r="K104" s="22">
        <v>10</v>
      </c>
      <c r="L104" s="41"/>
    </row>
    <row r="105" ht="24.95" customHeight="1" spans="1:12">
      <c r="A105" s="22" t="s">
        <v>250</v>
      </c>
      <c r="B105" s="22" t="s">
        <v>251</v>
      </c>
      <c r="C105" s="22" t="s">
        <v>16</v>
      </c>
      <c r="D105" s="18" t="s">
        <v>231</v>
      </c>
      <c r="E105" s="23">
        <v>20195616</v>
      </c>
      <c r="F105" s="24">
        <v>68.75</v>
      </c>
      <c r="G105" s="25">
        <f t="shared" si="6"/>
        <v>48.125</v>
      </c>
      <c r="H105" s="24">
        <v>68.36</v>
      </c>
      <c r="I105" s="25">
        <f t="shared" si="7"/>
        <v>20.508</v>
      </c>
      <c r="J105" s="24">
        <v>68.64</v>
      </c>
      <c r="K105" s="22">
        <v>11</v>
      </c>
      <c r="L105" s="41"/>
    </row>
    <row r="106" ht="24.95" customHeight="1" spans="1:12">
      <c r="A106" s="22" t="s">
        <v>252</v>
      </c>
      <c r="B106" s="22" t="s">
        <v>253</v>
      </c>
      <c r="C106" s="22" t="s">
        <v>16</v>
      </c>
      <c r="D106" s="18" t="s">
        <v>231</v>
      </c>
      <c r="E106" s="23">
        <v>20195913</v>
      </c>
      <c r="F106" s="24">
        <v>70.25</v>
      </c>
      <c r="G106" s="25">
        <f t="shared" si="6"/>
        <v>49.175</v>
      </c>
      <c r="H106" s="24">
        <v>64.08</v>
      </c>
      <c r="I106" s="25">
        <f t="shared" si="7"/>
        <v>19.224</v>
      </c>
      <c r="J106" s="24">
        <v>68.4</v>
      </c>
      <c r="K106" s="22">
        <v>12</v>
      </c>
      <c r="L106" s="41"/>
    </row>
    <row r="107" ht="24.95" customHeight="1" spans="1:12">
      <c r="A107" s="22" t="s">
        <v>254</v>
      </c>
      <c r="B107" s="22" t="s">
        <v>255</v>
      </c>
      <c r="C107" s="22" t="s">
        <v>16</v>
      </c>
      <c r="D107" s="18" t="s">
        <v>231</v>
      </c>
      <c r="E107" s="23">
        <v>20196010</v>
      </c>
      <c r="F107" s="24">
        <v>67.65</v>
      </c>
      <c r="G107" s="25">
        <f t="shared" si="6"/>
        <v>47.355</v>
      </c>
      <c r="H107" s="24">
        <v>69.62</v>
      </c>
      <c r="I107" s="25">
        <f t="shared" si="7"/>
        <v>20.886</v>
      </c>
      <c r="J107" s="24">
        <v>68.25</v>
      </c>
      <c r="K107" s="22">
        <v>13</v>
      </c>
      <c r="L107" s="41"/>
    </row>
    <row r="108" ht="24.95" customHeight="1" spans="1:12">
      <c r="A108" s="22" t="s">
        <v>256</v>
      </c>
      <c r="B108" s="22" t="s">
        <v>257</v>
      </c>
      <c r="C108" s="22" t="s">
        <v>16</v>
      </c>
      <c r="D108" s="18" t="s">
        <v>231</v>
      </c>
      <c r="E108" s="23">
        <v>20195909</v>
      </c>
      <c r="F108" s="24">
        <v>65.6</v>
      </c>
      <c r="G108" s="25">
        <f t="shared" si="6"/>
        <v>45.92</v>
      </c>
      <c r="H108" s="24">
        <v>69.74</v>
      </c>
      <c r="I108" s="25">
        <f t="shared" si="7"/>
        <v>20.922</v>
      </c>
      <c r="J108" s="24">
        <v>66.84</v>
      </c>
      <c r="K108" s="22">
        <v>14</v>
      </c>
      <c r="L108" s="41"/>
    </row>
    <row r="109" ht="24.95" customHeight="1" spans="1:12">
      <c r="A109" s="22" t="s">
        <v>258</v>
      </c>
      <c r="B109" s="22" t="s">
        <v>259</v>
      </c>
      <c r="C109" s="22" t="s">
        <v>16</v>
      </c>
      <c r="D109" s="18" t="s">
        <v>231</v>
      </c>
      <c r="E109" s="23">
        <v>20195727</v>
      </c>
      <c r="F109" s="24">
        <v>67.4</v>
      </c>
      <c r="G109" s="25">
        <f t="shared" si="6"/>
        <v>47.18</v>
      </c>
      <c r="H109" s="24">
        <v>64.82</v>
      </c>
      <c r="I109" s="25">
        <f t="shared" si="7"/>
        <v>19.446</v>
      </c>
      <c r="J109" s="24">
        <v>66.63</v>
      </c>
      <c r="K109" s="22">
        <v>15</v>
      </c>
      <c r="L109" s="41"/>
    </row>
    <row r="110" ht="24.95" customHeight="1" spans="1:12">
      <c r="A110" s="22" t="s">
        <v>260</v>
      </c>
      <c r="B110" s="22" t="s">
        <v>261</v>
      </c>
      <c r="C110" s="22" t="s">
        <v>16</v>
      </c>
      <c r="D110" s="18" t="s">
        <v>231</v>
      </c>
      <c r="E110" s="23">
        <v>20196107</v>
      </c>
      <c r="F110" s="24">
        <v>65.3</v>
      </c>
      <c r="G110" s="25">
        <f t="shared" si="6"/>
        <v>45.71</v>
      </c>
      <c r="H110" s="24">
        <v>69.14</v>
      </c>
      <c r="I110" s="25">
        <f t="shared" si="7"/>
        <v>20.742</v>
      </c>
      <c r="J110" s="24">
        <v>66.45</v>
      </c>
      <c r="K110" s="22">
        <v>16</v>
      </c>
      <c r="L110" s="53"/>
    </row>
    <row r="111" ht="24.95" customHeight="1" spans="1:12">
      <c r="A111" s="22" t="s">
        <v>262</v>
      </c>
      <c r="B111" s="22" t="s">
        <v>263</v>
      </c>
      <c r="C111" s="22" t="s">
        <v>16</v>
      </c>
      <c r="D111" s="18" t="s">
        <v>231</v>
      </c>
      <c r="E111" s="23">
        <v>20195719</v>
      </c>
      <c r="F111" s="24">
        <v>63.8</v>
      </c>
      <c r="G111" s="25">
        <f t="shared" si="6"/>
        <v>44.66</v>
      </c>
      <c r="H111" s="24">
        <v>72.56</v>
      </c>
      <c r="I111" s="25">
        <f t="shared" si="7"/>
        <v>21.768</v>
      </c>
      <c r="J111" s="24">
        <v>66.43</v>
      </c>
      <c r="K111" s="22">
        <v>17</v>
      </c>
      <c r="L111" s="53"/>
    </row>
    <row r="112" ht="24.95" customHeight="1" spans="1:12">
      <c r="A112" s="22" t="s">
        <v>264</v>
      </c>
      <c r="B112" s="22" t="s">
        <v>265</v>
      </c>
      <c r="C112" s="22" t="s">
        <v>16</v>
      </c>
      <c r="D112" s="18" t="s">
        <v>231</v>
      </c>
      <c r="E112" s="23">
        <v>20195718</v>
      </c>
      <c r="F112" s="24">
        <v>64.4</v>
      </c>
      <c r="G112" s="25">
        <f t="shared" si="6"/>
        <v>45.08</v>
      </c>
      <c r="H112" s="24">
        <v>70.22</v>
      </c>
      <c r="I112" s="25">
        <f t="shared" si="7"/>
        <v>21.066</v>
      </c>
      <c r="J112" s="24">
        <v>66.15</v>
      </c>
      <c r="K112" s="22">
        <v>18</v>
      </c>
      <c r="L112" s="41"/>
    </row>
    <row r="113" ht="24.95" customHeight="1" spans="1:12">
      <c r="A113" s="22" t="s">
        <v>266</v>
      </c>
      <c r="B113" s="22" t="s">
        <v>267</v>
      </c>
      <c r="C113" s="22" t="s">
        <v>16</v>
      </c>
      <c r="D113" s="18" t="s">
        <v>231</v>
      </c>
      <c r="E113" s="23">
        <v>20195530</v>
      </c>
      <c r="F113" s="24">
        <v>65.25</v>
      </c>
      <c r="G113" s="25">
        <f t="shared" si="6"/>
        <v>45.675</v>
      </c>
      <c r="H113" s="24">
        <v>66.64</v>
      </c>
      <c r="I113" s="25">
        <f t="shared" si="7"/>
        <v>19.992</v>
      </c>
      <c r="J113" s="24">
        <v>65.67</v>
      </c>
      <c r="K113" s="22">
        <v>19</v>
      </c>
      <c r="L113" s="41"/>
    </row>
    <row r="114" ht="24.95" customHeight="1" spans="1:12">
      <c r="A114" s="22" t="s">
        <v>268</v>
      </c>
      <c r="B114" s="22" t="s">
        <v>269</v>
      </c>
      <c r="C114" s="22" t="s">
        <v>16</v>
      </c>
      <c r="D114" s="18" t="s">
        <v>231</v>
      </c>
      <c r="E114" s="23">
        <v>20195818</v>
      </c>
      <c r="F114" s="24">
        <v>65.25</v>
      </c>
      <c r="G114" s="25">
        <f t="shared" si="6"/>
        <v>45.675</v>
      </c>
      <c r="H114" s="24">
        <v>66.58</v>
      </c>
      <c r="I114" s="25">
        <f t="shared" si="7"/>
        <v>19.974</v>
      </c>
      <c r="J114" s="24">
        <v>65.65</v>
      </c>
      <c r="K114" s="22">
        <v>20</v>
      </c>
      <c r="L114" s="41"/>
    </row>
    <row r="115" ht="24.95" customHeight="1" spans="1:12">
      <c r="A115" s="22" t="s">
        <v>270</v>
      </c>
      <c r="B115" s="22" t="s">
        <v>271</v>
      </c>
      <c r="C115" s="22" t="s">
        <v>16</v>
      </c>
      <c r="D115" s="18" t="s">
        <v>231</v>
      </c>
      <c r="E115" s="23">
        <v>20195928</v>
      </c>
      <c r="F115" s="24">
        <v>64.65</v>
      </c>
      <c r="G115" s="25">
        <f t="shared" si="6"/>
        <v>45.255</v>
      </c>
      <c r="H115" s="24">
        <v>66.74</v>
      </c>
      <c r="I115" s="25">
        <f t="shared" si="7"/>
        <v>20.022</v>
      </c>
      <c r="J115" s="24">
        <v>65.28</v>
      </c>
      <c r="K115" s="22">
        <v>21</v>
      </c>
      <c r="L115" s="41"/>
    </row>
    <row r="116" ht="24.95" customHeight="1" spans="1:12">
      <c r="A116" s="22" t="s">
        <v>272</v>
      </c>
      <c r="B116" s="22" t="s">
        <v>273</v>
      </c>
      <c r="C116" s="22" t="s">
        <v>16</v>
      </c>
      <c r="D116" s="18" t="s">
        <v>231</v>
      </c>
      <c r="E116" s="23">
        <v>20195629</v>
      </c>
      <c r="F116" s="24">
        <v>66.05</v>
      </c>
      <c r="G116" s="25">
        <f t="shared" si="6"/>
        <v>46.235</v>
      </c>
      <c r="H116" s="24">
        <v>63.42</v>
      </c>
      <c r="I116" s="25">
        <f t="shared" si="7"/>
        <v>19.026</v>
      </c>
      <c r="J116" s="24">
        <v>65.27</v>
      </c>
      <c r="K116" s="22">
        <v>22</v>
      </c>
      <c r="L116" s="41"/>
    </row>
    <row r="117" ht="24.95" customHeight="1" spans="1:12">
      <c r="A117" s="22" t="s">
        <v>274</v>
      </c>
      <c r="B117" s="22" t="s">
        <v>275</v>
      </c>
      <c r="C117" s="22" t="s">
        <v>16</v>
      </c>
      <c r="D117" s="18" t="s">
        <v>231</v>
      </c>
      <c r="E117" s="23">
        <v>20196024</v>
      </c>
      <c r="F117" s="24">
        <v>63.9</v>
      </c>
      <c r="G117" s="25">
        <f t="shared" si="6"/>
        <v>44.73</v>
      </c>
      <c r="H117" s="24">
        <v>67.92</v>
      </c>
      <c r="I117" s="25">
        <f t="shared" si="7"/>
        <v>20.376</v>
      </c>
      <c r="J117" s="24">
        <v>65.11</v>
      </c>
      <c r="K117" s="22">
        <v>23</v>
      </c>
      <c r="L117" s="41"/>
    </row>
    <row r="118" ht="24.95" customHeight="1" spans="1:12">
      <c r="A118" s="22" t="s">
        <v>276</v>
      </c>
      <c r="B118" s="51" t="s">
        <v>277</v>
      </c>
      <c r="C118" s="22" t="s">
        <v>16</v>
      </c>
      <c r="D118" s="18" t="s">
        <v>231</v>
      </c>
      <c r="E118" s="23">
        <v>20195912</v>
      </c>
      <c r="F118" s="24">
        <v>64.6</v>
      </c>
      <c r="G118" s="25">
        <f t="shared" si="6"/>
        <v>45.22</v>
      </c>
      <c r="H118" s="24">
        <v>65.66</v>
      </c>
      <c r="I118" s="25">
        <f t="shared" si="7"/>
        <v>19.698</v>
      </c>
      <c r="J118" s="24">
        <v>64.92</v>
      </c>
      <c r="K118" s="22">
        <v>24</v>
      </c>
      <c r="L118" s="41"/>
    </row>
    <row r="119" ht="24.95" customHeight="1" spans="1:12">
      <c r="A119" s="22" t="s">
        <v>278</v>
      </c>
      <c r="B119" s="22" t="s">
        <v>279</v>
      </c>
      <c r="C119" s="22" t="s">
        <v>16</v>
      </c>
      <c r="D119" s="18" t="s">
        <v>231</v>
      </c>
      <c r="E119" s="23">
        <v>20195929</v>
      </c>
      <c r="F119" s="24">
        <v>65.55</v>
      </c>
      <c r="G119" s="25">
        <f t="shared" si="6"/>
        <v>45.885</v>
      </c>
      <c r="H119" s="24">
        <v>61.24</v>
      </c>
      <c r="I119" s="25">
        <f t="shared" si="7"/>
        <v>18.372</v>
      </c>
      <c r="J119" s="24">
        <v>64.26</v>
      </c>
      <c r="K119" s="22">
        <v>25</v>
      </c>
      <c r="L119" s="41"/>
    </row>
    <row r="120" ht="24.95" customHeight="1" spans="1:12">
      <c r="A120" s="22" t="s">
        <v>280</v>
      </c>
      <c r="B120" s="22" t="s">
        <v>281</v>
      </c>
      <c r="C120" s="22" t="s">
        <v>16</v>
      </c>
      <c r="D120" s="18" t="s">
        <v>231</v>
      </c>
      <c r="E120" s="23">
        <v>20195820</v>
      </c>
      <c r="F120" s="24">
        <v>65</v>
      </c>
      <c r="G120" s="25">
        <f t="shared" si="6"/>
        <v>45.5</v>
      </c>
      <c r="H120" s="24">
        <v>62.24</v>
      </c>
      <c r="I120" s="25">
        <f t="shared" si="7"/>
        <v>18.672</v>
      </c>
      <c r="J120" s="24">
        <v>64.17</v>
      </c>
      <c r="K120" s="22">
        <v>26</v>
      </c>
      <c r="L120" s="41"/>
    </row>
    <row r="121" ht="24.95" customHeight="1" spans="1:12">
      <c r="A121" s="22" t="s">
        <v>282</v>
      </c>
      <c r="B121" s="22" t="s">
        <v>283</v>
      </c>
      <c r="C121" s="22" t="s">
        <v>16</v>
      </c>
      <c r="D121" s="18" t="s">
        <v>231</v>
      </c>
      <c r="E121" s="23">
        <v>20195612</v>
      </c>
      <c r="F121" s="24">
        <v>63.55</v>
      </c>
      <c r="G121" s="25">
        <f t="shared" si="6"/>
        <v>44.485</v>
      </c>
      <c r="H121" s="24">
        <v>63.82</v>
      </c>
      <c r="I121" s="25">
        <f t="shared" si="7"/>
        <v>19.146</v>
      </c>
      <c r="J121" s="24">
        <v>63.64</v>
      </c>
      <c r="K121" s="22">
        <v>27</v>
      </c>
      <c r="L121" s="41"/>
    </row>
    <row r="122" ht="24.95" customHeight="1" spans="1:12">
      <c r="A122" s="22" t="s">
        <v>284</v>
      </c>
      <c r="B122" s="22" t="s">
        <v>285</v>
      </c>
      <c r="C122" s="22" t="s">
        <v>16</v>
      </c>
      <c r="D122" s="18" t="s">
        <v>231</v>
      </c>
      <c r="E122" s="23">
        <v>20195609</v>
      </c>
      <c r="F122" s="24">
        <v>69.1</v>
      </c>
      <c r="G122" s="25">
        <f t="shared" si="6"/>
        <v>48.37</v>
      </c>
      <c r="H122" s="24">
        <v>48.84</v>
      </c>
      <c r="I122" s="25">
        <f t="shared" si="7"/>
        <v>14.652</v>
      </c>
      <c r="J122" s="24">
        <v>63.02</v>
      </c>
      <c r="K122" s="22">
        <v>28</v>
      </c>
      <c r="L122" s="41"/>
    </row>
    <row r="123" ht="24.95" customHeight="1" spans="1:12">
      <c r="A123" s="22" t="s">
        <v>286</v>
      </c>
      <c r="B123" s="22" t="s">
        <v>287</v>
      </c>
      <c r="C123" s="22" t="s">
        <v>16</v>
      </c>
      <c r="D123" s="18" t="s">
        <v>231</v>
      </c>
      <c r="E123" s="23">
        <v>20195930</v>
      </c>
      <c r="F123" s="24">
        <v>66.15</v>
      </c>
      <c r="G123" s="25">
        <f t="shared" si="6"/>
        <v>46.305</v>
      </c>
      <c r="H123" s="24" t="s">
        <v>29</v>
      </c>
      <c r="I123" s="25"/>
      <c r="J123" s="24"/>
      <c r="K123" s="22"/>
      <c r="L123" s="53"/>
    </row>
    <row r="124" ht="24.95" customHeight="1" spans="1:12">
      <c r="A124" s="22" t="s">
        <v>288</v>
      </c>
      <c r="B124" s="22" t="s">
        <v>289</v>
      </c>
      <c r="C124" s="22" t="s">
        <v>16</v>
      </c>
      <c r="D124" s="18" t="s">
        <v>231</v>
      </c>
      <c r="E124" s="23">
        <v>20195827</v>
      </c>
      <c r="F124" s="24">
        <v>66.6</v>
      </c>
      <c r="G124" s="25">
        <f t="shared" si="6"/>
        <v>46.62</v>
      </c>
      <c r="H124" s="24" t="s">
        <v>29</v>
      </c>
      <c r="I124" s="25"/>
      <c r="J124" s="24"/>
      <c r="K124" s="22"/>
      <c r="L124" s="53"/>
    </row>
    <row r="125" ht="24.95" customHeight="1" spans="1:12">
      <c r="A125" s="22" t="s">
        <v>290</v>
      </c>
      <c r="B125" s="22" t="s">
        <v>291</v>
      </c>
      <c r="C125" s="22" t="s">
        <v>16</v>
      </c>
      <c r="D125" s="18" t="s">
        <v>292</v>
      </c>
      <c r="E125" s="23">
        <v>20196217</v>
      </c>
      <c r="F125" s="24">
        <v>72.7</v>
      </c>
      <c r="G125" s="25">
        <f t="shared" si="6"/>
        <v>50.89</v>
      </c>
      <c r="H125" s="24">
        <v>80.4</v>
      </c>
      <c r="I125" s="25">
        <f>H125*0.3</f>
        <v>24.12</v>
      </c>
      <c r="J125" s="24">
        <v>75.01</v>
      </c>
      <c r="K125" s="22">
        <v>1</v>
      </c>
      <c r="L125" s="41"/>
    </row>
    <row r="126" ht="24.95" customHeight="1" spans="1:12">
      <c r="A126" s="22" t="s">
        <v>293</v>
      </c>
      <c r="B126" s="22" t="s">
        <v>294</v>
      </c>
      <c r="C126" s="22" t="s">
        <v>16</v>
      </c>
      <c r="D126" s="18" t="s">
        <v>292</v>
      </c>
      <c r="E126" s="23">
        <v>20196115</v>
      </c>
      <c r="F126" s="24">
        <v>75.2</v>
      </c>
      <c r="G126" s="25">
        <f t="shared" si="6"/>
        <v>52.64</v>
      </c>
      <c r="H126" s="24">
        <v>69.92</v>
      </c>
      <c r="I126" s="25">
        <f>H126*0.3</f>
        <v>20.976</v>
      </c>
      <c r="J126" s="24">
        <v>73.62</v>
      </c>
      <c r="K126" s="22">
        <v>2</v>
      </c>
      <c r="L126" s="41"/>
    </row>
    <row r="127" ht="24.95" customHeight="1" spans="1:12">
      <c r="A127" s="22" t="s">
        <v>295</v>
      </c>
      <c r="B127" s="22" t="s">
        <v>296</v>
      </c>
      <c r="C127" s="22" t="s">
        <v>16</v>
      </c>
      <c r="D127" s="18" t="s">
        <v>292</v>
      </c>
      <c r="E127" s="23">
        <v>20196131</v>
      </c>
      <c r="F127" s="24">
        <v>72.9</v>
      </c>
      <c r="G127" s="25">
        <f t="shared" si="6"/>
        <v>51.03</v>
      </c>
      <c r="H127" s="24">
        <v>70.58</v>
      </c>
      <c r="I127" s="25">
        <f t="shared" si="7"/>
        <v>21.174</v>
      </c>
      <c r="J127" s="24">
        <v>72.2</v>
      </c>
      <c r="K127" s="22">
        <v>3</v>
      </c>
      <c r="L127" s="41"/>
    </row>
    <row r="128" ht="24.95" customHeight="1" spans="1:12">
      <c r="A128" s="22" t="s">
        <v>297</v>
      </c>
      <c r="B128" s="22" t="s">
        <v>298</v>
      </c>
      <c r="C128" s="22" t="s">
        <v>16</v>
      </c>
      <c r="D128" s="18" t="s">
        <v>292</v>
      </c>
      <c r="E128" s="23">
        <v>20196117</v>
      </c>
      <c r="F128" s="24">
        <v>73</v>
      </c>
      <c r="G128" s="25">
        <f t="shared" si="6"/>
        <v>51.1</v>
      </c>
      <c r="H128" s="24">
        <v>70.26</v>
      </c>
      <c r="I128" s="25">
        <f t="shared" si="7"/>
        <v>21.078</v>
      </c>
      <c r="J128" s="24">
        <v>72.18</v>
      </c>
      <c r="K128" s="22">
        <v>4</v>
      </c>
      <c r="L128" s="41"/>
    </row>
    <row r="129" ht="24.95" customHeight="1" spans="1:12">
      <c r="A129" s="22" t="s">
        <v>299</v>
      </c>
      <c r="B129" s="22" t="s">
        <v>300</v>
      </c>
      <c r="C129" s="22" t="s">
        <v>16</v>
      </c>
      <c r="D129" s="18" t="s">
        <v>292</v>
      </c>
      <c r="E129" s="23">
        <v>20196110</v>
      </c>
      <c r="F129" s="24">
        <v>71.7</v>
      </c>
      <c r="G129" s="25">
        <f t="shared" si="6"/>
        <v>50.19</v>
      </c>
      <c r="H129" s="24">
        <v>68.54</v>
      </c>
      <c r="I129" s="25">
        <f t="shared" si="7"/>
        <v>20.562</v>
      </c>
      <c r="J129" s="24">
        <v>70.75</v>
      </c>
      <c r="K129" s="22">
        <v>5</v>
      </c>
      <c r="L129" s="41"/>
    </row>
    <row r="130" ht="24.95" customHeight="1" spans="1:12">
      <c r="A130" s="22" t="s">
        <v>301</v>
      </c>
      <c r="B130" s="22" t="s">
        <v>302</v>
      </c>
      <c r="C130" s="22" t="s">
        <v>16</v>
      </c>
      <c r="D130" s="18" t="s">
        <v>292</v>
      </c>
      <c r="E130" s="23">
        <v>20196222</v>
      </c>
      <c r="F130" s="24">
        <v>68.7</v>
      </c>
      <c r="G130" s="25">
        <f t="shared" si="6"/>
        <v>48.09</v>
      </c>
      <c r="H130" s="24">
        <v>70.78</v>
      </c>
      <c r="I130" s="25">
        <f t="shared" si="7"/>
        <v>21.234</v>
      </c>
      <c r="J130" s="24">
        <v>69.32</v>
      </c>
      <c r="K130" s="22">
        <v>6</v>
      </c>
      <c r="L130" s="41"/>
    </row>
    <row r="131" ht="24.95" customHeight="1" spans="1:12">
      <c r="A131" s="22" t="s">
        <v>303</v>
      </c>
      <c r="B131" s="22" t="s">
        <v>304</v>
      </c>
      <c r="C131" s="22" t="s">
        <v>16</v>
      </c>
      <c r="D131" s="18" t="s">
        <v>292</v>
      </c>
      <c r="E131" s="23">
        <v>20196225</v>
      </c>
      <c r="F131" s="24">
        <v>68.1</v>
      </c>
      <c r="G131" s="25">
        <f>F131*0.7</f>
        <v>47.67</v>
      </c>
      <c r="H131" s="24">
        <v>69.84</v>
      </c>
      <c r="I131" s="25">
        <f t="shared" si="7"/>
        <v>20.952</v>
      </c>
      <c r="J131" s="24">
        <v>68.62</v>
      </c>
      <c r="K131" s="22">
        <v>7</v>
      </c>
      <c r="L131" s="41"/>
    </row>
    <row r="132" ht="24.95" customHeight="1" spans="1:12">
      <c r="A132" s="22" t="s">
        <v>305</v>
      </c>
      <c r="B132" s="22" t="s">
        <v>306</v>
      </c>
      <c r="C132" s="22" t="s">
        <v>16</v>
      </c>
      <c r="D132" s="18" t="s">
        <v>292</v>
      </c>
      <c r="E132" s="23">
        <v>20196216</v>
      </c>
      <c r="F132" s="24">
        <v>67.05</v>
      </c>
      <c r="G132" s="25">
        <f>F132*0.7</f>
        <v>46.935</v>
      </c>
      <c r="H132" s="24">
        <v>70.26</v>
      </c>
      <c r="I132" s="25">
        <f t="shared" si="7"/>
        <v>21.078</v>
      </c>
      <c r="J132" s="24">
        <v>68.02</v>
      </c>
      <c r="K132" s="22">
        <v>8</v>
      </c>
      <c r="L132" s="41"/>
    </row>
    <row r="133" ht="49" customHeight="1" spans="1:12">
      <c r="A133" s="54"/>
      <c r="B133" s="55"/>
      <c r="C133" s="55"/>
      <c r="D133" s="55"/>
      <c r="E133" s="56"/>
      <c r="F133" s="55"/>
      <c r="G133" s="55"/>
      <c r="H133" s="55"/>
      <c r="I133" s="55"/>
      <c r="J133" s="55"/>
      <c r="K133" s="55"/>
      <c r="L133" s="57"/>
    </row>
    <row r="134" ht="24.95" customHeight="1" spans="1:12">
      <c r="A134" s="46" t="s">
        <v>307</v>
      </c>
      <c r="B134" s="47"/>
      <c r="C134" s="47"/>
      <c r="D134" s="47"/>
      <c r="E134" s="48"/>
      <c r="F134" s="47"/>
      <c r="G134" s="49"/>
      <c r="H134" s="50"/>
      <c r="I134" s="52"/>
      <c r="J134" s="50"/>
      <c r="K134" s="47"/>
      <c r="L134" s="39"/>
    </row>
    <row r="135" s="1" customFormat="1" ht="27" customHeight="1" spans="1:12">
      <c r="A135" s="18" t="s">
        <v>2</v>
      </c>
      <c r="B135" s="18" t="s">
        <v>3</v>
      </c>
      <c r="C135" s="18" t="s">
        <v>4</v>
      </c>
      <c r="D135" s="18" t="s">
        <v>5</v>
      </c>
      <c r="E135" s="19" t="s">
        <v>6</v>
      </c>
      <c r="F135" s="18" t="s">
        <v>7</v>
      </c>
      <c r="G135" s="20" t="s">
        <v>8</v>
      </c>
      <c r="H135" s="21" t="s">
        <v>9</v>
      </c>
      <c r="I135" s="40" t="s">
        <v>10</v>
      </c>
      <c r="J135" s="21" t="s">
        <v>11</v>
      </c>
      <c r="K135" s="18" t="s">
        <v>12</v>
      </c>
      <c r="L135" s="41" t="s">
        <v>13</v>
      </c>
    </row>
    <row r="136" ht="24.95" customHeight="1" spans="1:12">
      <c r="A136" s="22" t="s">
        <v>308</v>
      </c>
      <c r="B136" s="22" t="s">
        <v>309</v>
      </c>
      <c r="C136" s="22" t="s">
        <v>16</v>
      </c>
      <c r="D136" s="18" t="s">
        <v>310</v>
      </c>
      <c r="E136" s="23">
        <v>20193129</v>
      </c>
      <c r="F136" s="24">
        <v>59.06</v>
      </c>
      <c r="G136" s="25">
        <f>F136*0.6</f>
        <v>35.436</v>
      </c>
      <c r="H136" s="24">
        <v>68.78</v>
      </c>
      <c r="I136" s="25">
        <f>H136*0.4</f>
        <v>27.512</v>
      </c>
      <c r="J136" s="24">
        <v>62.95</v>
      </c>
      <c r="K136" s="22">
        <v>1</v>
      </c>
      <c r="L136" s="41" t="s">
        <v>212</v>
      </c>
    </row>
    <row r="137" ht="24.95" customHeight="1" spans="1:12">
      <c r="A137" s="22" t="s">
        <v>311</v>
      </c>
      <c r="B137" s="22" t="s">
        <v>312</v>
      </c>
      <c r="C137" s="22" t="s">
        <v>16</v>
      </c>
      <c r="D137" s="18" t="s">
        <v>310</v>
      </c>
      <c r="E137" s="23">
        <v>20193126</v>
      </c>
      <c r="F137" s="24">
        <v>66.04</v>
      </c>
      <c r="G137" s="25">
        <f>F137*0.6</f>
        <v>39.624</v>
      </c>
      <c r="H137" s="24" t="s">
        <v>29</v>
      </c>
      <c r="I137" s="25"/>
      <c r="J137" s="24"/>
      <c r="K137" s="22"/>
      <c r="L137" s="53"/>
    </row>
    <row r="138" ht="24.95" customHeight="1" spans="1:12">
      <c r="A138" s="22" t="s">
        <v>313</v>
      </c>
      <c r="B138" s="22" t="s">
        <v>314</v>
      </c>
      <c r="C138" s="22" t="s">
        <v>315</v>
      </c>
      <c r="D138" s="18" t="s">
        <v>316</v>
      </c>
      <c r="E138" s="23">
        <v>20194607</v>
      </c>
      <c r="F138" s="24">
        <v>50.65</v>
      </c>
      <c r="G138" s="25">
        <f>F138*0.6</f>
        <v>30.39</v>
      </c>
      <c r="H138" s="24">
        <v>64.6</v>
      </c>
      <c r="I138" s="25">
        <f>H138*0.4</f>
        <v>25.84</v>
      </c>
      <c r="J138" s="24">
        <v>56.23</v>
      </c>
      <c r="K138" s="22">
        <v>1</v>
      </c>
      <c r="L138" s="41" t="s">
        <v>212</v>
      </c>
    </row>
    <row r="139" ht="24.95" customHeight="1" spans="1:12">
      <c r="A139" s="22" t="s">
        <v>317</v>
      </c>
      <c r="B139" s="22" t="s">
        <v>318</v>
      </c>
      <c r="C139" s="22" t="s">
        <v>315</v>
      </c>
      <c r="D139" s="18" t="s">
        <v>316</v>
      </c>
      <c r="E139" s="23">
        <v>20194610</v>
      </c>
      <c r="F139" s="24">
        <v>53.05</v>
      </c>
      <c r="G139" s="25">
        <f>F139*0.6</f>
        <v>31.83</v>
      </c>
      <c r="H139" s="24" t="s">
        <v>29</v>
      </c>
      <c r="I139" s="25"/>
      <c r="J139" s="24"/>
      <c r="K139" s="22"/>
      <c r="L139" s="53"/>
    </row>
    <row r="140" ht="24.95" customHeight="1" spans="1:12">
      <c r="A140" s="22" t="s">
        <v>319</v>
      </c>
      <c r="B140" s="22" t="s">
        <v>320</v>
      </c>
      <c r="C140" s="22" t="s">
        <v>16</v>
      </c>
      <c r="D140" s="18" t="s">
        <v>321</v>
      </c>
      <c r="E140" s="23">
        <v>20193205</v>
      </c>
      <c r="F140" s="24">
        <v>65.78</v>
      </c>
      <c r="G140" s="25">
        <f t="shared" ref="G136:G195" si="8">F140*0.6</f>
        <v>39.468</v>
      </c>
      <c r="H140" s="24">
        <v>74.28</v>
      </c>
      <c r="I140" s="25">
        <f t="shared" ref="I138:I169" si="9">H140*0.4</f>
        <v>29.712</v>
      </c>
      <c r="J140" s="24">
        <v>69.18</v>
      </c>
      <c r="K140" s="22">
        <v>1</v>
      </c>
      <c r="L140" s="41"/>
    </row>
    <row r="141" ht="24.95" customHeight="1" spans="1:12">
      <c r="A141" s="22" t="s">
        <v>322</v>
      </c>
      <c r="B141" s="22" t="s">
        <v>323</v>
      </c>
      <c r="C141" s="22" t="s">
        <v>16</v>
      </c>
      <c r="D141" s="18" t="s">
        <v>321</v>
      </c>
      <c r="E141" s="23">
        <v>20193201</v>
      </c>
      <c r="F141" s="24">
        <v>65.74</v>
      </c>
      <c r="G141" s="25">
        <f t="shared" si="8"/>
        <v>39.444</v>
      </c>
      <c r="H141" s="24" t="s">
        <v>29</v>
      </c>
      <c r="I141" s="25"/>
      <c r="J141" s="24"/>
      <c r="K141" s="22"/>
      <c r="L141" s="53"/>
    </row>
    <row r="142" ht="24.95" customHeight="1" spans="1:12">
      <c r="A142" s="22" t="s">
        <v>324</v>
      </c>
      <c r="B142" s="22" t="s">
        <v>325</v>
      </c>
      <c r="C142" s="22" t="s">
        <v>20</v>
      </c>
      <c r="D142" s="18" t="s">
        <v>326</v>
      </c>
      <c r="E142" s="23">
        <v>20193310</v>
      </c>
      <c r="F142" s="24">
        <v>60.02</v>
      </c>
      <c r="G142" s="25">
        <f t="shared" si="8"/>
        <v>36.012</v>
      </c>
      <c r="H142" s="24">
        <v>76.42</v>
      </c>
      <c r="I142" s="25">
        <f>H142*0.4</f>
        <v>30.568</v>
      </c>
      <c r="J142" s="24">
        <v>66.58</v>
      </c>
      <c r="K142" s="22">
        <v>1</v>
      </c>
      <c r="L142" s="41"/>
    </row>
    <row r="143" ht="24.95" customHeight="1" spans="1:12">
      <c r="A143" s="22" t="s">
        <v>327</v>
      </c>
      <c r="B143" s="22" t="s">
        <v>328</v>
      </c>
      <c r="C143" s="22" t="s">
        <v>16</v>
      </c>
      <c r="D143" s="18" t="s">
        <v>326</v>
      </c>
      <c r="E143" s="23">
        <v>20193309</v>
      </c>
      <c r="F143" s="24">
        <v>62.09</v>
      </c>
      <c r="G143" s="25">
        <f t="shared" si="8"/>
        <v>37.254</v>
      </c>
      <c r="H143" s="24">
        <v>71.56</v>
      </c>
      <c r="I143" s="25">
        <f>H143*0.4</f>
        <v>28.624</v>
      </c>
      <c r="J143" s="24">
        <v>65.87</v>
      </c>
      <c r="K143" s="22">
        <v>2</v>
      </c>
      <c r="L143" s="41"/>
    </row>
    <row r="144" ht="24.95" customHeight="1" spans="1:12">
      <c r="A144" s="22" t="s">
        <v>329</v>
      </c>
      <c r="B144" s="22" t="s">
        <v>330</v>
      </c>
      <c r="C144" s="22" t="s">
        <v>20</v>
      </c>
      <c r="D144" s="18" t="s">
        <v>331</v>
      </c>
      <c r="E144" s="23">
        <v>20193325</v>
      </c>
      <c r="F144" s="24">
        <v>68.24</v>
      </c>
      <c r="G144" s="25">
        <f t="shared" si="8"/>
        <v>40.944</v>
      </c>
      <c r="H144" s="24">
        <v>73.78</v>
      </c>
      <c r="I144" s="25">
        <f t="shared" si="9"/>
        <v>29.512</v>
      </c>
      <c r="J144" s="24">
        <v>70.45</v>
      </c>
      <c r="K144" s="22">
        <v>1</v>
      </c>
      <c r="L144" s="41"/>
    </row>
    <row r="145" ht="24.95" customHeight="1" spans="1:12">
      <c r="A145" s="22" t="s">
        <v>332</v>
      </c>
      <c r="B145" s="22" t="s">
        <v>333</v>
      </c>
      <c r="C145" s="22" t="s">
        <v>20</v>
      </c>
      <c r="D145" s="18" t="s">
        <v>331</v>
      </c>
      <c r="E145" s="23">
        <v>20193320</v>
      </c>
      <c r="F145" s="24">
        <v>66.92</v>
      </c>
      <c r="G145" s="25">
        <f t="shared" si="8"/>
        <v>40.152</v>
      </c>
      <c r="H145" s="24">
        <v>72.32</v>
      </c>
      <c r="I145" s="25">
        <f t="shared" si="9"/>
        <v>28.928</v>
      </c>
      <c r="J145" s="24">
        <v>69.08</v>
      </c>
      <c r="K145" s="22">
        <v>2</v>
      </c>
      <c r="L145" s="41"/>
    </row>
    <row r="146" ht="24.95" customHeight="1" spans="1:12">
      <c r="A146" s="22" t="s">
        <v>334</v>
      </c>
      <c r="B146" s="22" t="s">
        <v>335</v>
      </c>
      <c r="C146" s="22" t="s">
        <v>20</v>
      </c>
      <c r="D146" s="18" t="s">
        <v>336</v>
      </c>
      <c r="E146" s="23">
        <v>20193413</v>
      </c>
      <c r="F146" s="24">
        <v>73.2</v>
      </c>
      <c r="G146" s="25">
        <f t="shared" si="8"/>
        <v>43.92</v>
      </c>
      <c r="H146" s="24">
        <v>75.96</v>
      </c>
      <c r="I146" s="25">
        <f t="shared" si="9"/>
        <v>30.384</v>
      </c>
      <c r="J146" s="24">
        <v>74.3</v>
      </c>
      <c r="K146" s="22">
        <v>1</v>
      </c>
      <c r="L146" s="41"/>
    </row>
    <row r="147" ht="24.95" customHeight="1" spans="1:12">
      <c r="A147" s="22" t="s">
        <v>337</v>
      </c>
      <c r="B147" s="22" t="s">
        <v>338</v>
      </c>
      <c r="C147" s="22" t="s">
        <v>16</v>
      </c>
      <c r="D147" s="18" t="s">
        <v>336</v>
      </c>
      <c r="E147" s="23">
        <v>20193407</v>
      </c>
      <c r="F147" s="24">
        <v>69.08</v>
      </c>
      <c r="G147" s="25">
        <f t="shared" si="8"/>
        <v>41.448</v>
      </c>
      <c r="H147" s="24">
        <v>75.36</v>
      </c>
      <c r="I147" s="25">
        <f t="shared" si="9"/>
        <v>30.144</v>
      </c>
      <c r="J147" s="24">
        <v>71.59</v>
      </c>
      <c r="K147" s="22">
        <v>2</v>
      </c>
      <c r="L147" s="41"/>
    </row>
    <row r="148" ht="24.95" customHeight="1" spans="1:12">
      <c r="A148" s="22" t="s">
        <v>339</v>
      </c>
      <c r="B148" s="22" t="s">
        <v>340</v>
      </c>
      <c r="C148" s="22" t="s">
        <v>16</v>
      </c>
      <c r="D148" s="18" t="s">
        <v>341</v>
      </c>
      <c r="E148" s="23">
        <v>20194226</v>
      </c>
      <c r="F148" s="24">
        <v>77.1</v>
      </c>
      <c r="G148" s="25">
        <f t="shared" si="8"/>
        <v>46.26</v>
      </c>
      <c r="H148" s="24">
        <v>74.48</v>
      </c>
      <c r="I148" s="25">
        <f t="shared" si="9"/>
        <v>29.792</v>
      </c>
      <c r="J148" s="24">
        <v>76.05</v>
      </c>
      <c r="K148" s="22">
        <v>1</v>
      </c>
      <c r="L148" s="41"/>
    </row>
    <row r="149" ht="24.95" customHeight="1" spans="1:12">
      <c r="A149" s="22" t="s">
        <v>342</v>
      </c>
      <c r="B149" s="22" t="s">
        <v>343</v>
      </c>
      <c r="C149" s="22" t="s">
        <v>16</v>
      </c>
      <c r="D149" s="18" t="s">
        <v>341</v>
      </c>
      <c r="E149" s="23">
        <v>20194222</v>
      </c>
      <c r="F149" s="24">
        <v>71.5</v>
      </c>
      <c r="G149" s="25">
        <f t="shared" si="8"/>
        <v>42.9</v>
      </c>
      <c r="H149" s="24">
        <v>77.62</v>
      </c>
      <c r="I149" s="25">
        <f t="shared" si="9"/>
        <v>31.048</v>
      </c>
      <c r="J149" s="24">
        <v>73.95</v>
      </c>
      <c r="K149" s="22">
        <v>2</v>
      </c>
      <c r="L149" s="41"/>
    </row>
    <row r="150" ht="24.95" customHeight="1" spans="1:12">
      <c r="A150" s="22" t="s">
        <v>344</v>
      </c>
      <c r="B150" s="22" t="s">
        <v>345</v>
      </c>
      <c r="C150" s="22" t="s">
        <v>16</v>
      </c>
      <c r="D150" s="18" t="s">
        <v>346</v>
      </c>
      <c r="E150" s="23">
        <v>20193506</v>
      </c>
      <c r="F150" s="24">
        <v>74.32</v>
      </c>
      <c r="G150" s="25">
        <f t="shared" si="8"/>
        <v>44.592</v>
      </c>
      <c r="H150" s="24">
        <v>75.56</v>
      </c>
      <c r="I150" s="25">
        <f t="shared" si="9"/>
        <v>30.224</v>
      </c>
      <c r="J150" s="24">
        <v>74.81</v>
      </c>
      <c r="K150" s="22">
        <v>1</v>
      </c>
      <c r="L150" s="41"/>
    </row>
    <row r="151" ht="24.95" customHeight="1" spans="1:12">
      <c r="A151" s="22" t="s">
        <v>347</v>
      </c>
      <c r="B151" s="22" t="s">
        <v>348</v>
      </c>
      <c r="C151" s="22" t="s">
        <v>16</v>
      </c>
      <c r="D151" s="18" t="s">
        <v>346</v>
      </c>
      <c r="E151" s="23">
        <v>20193428</v>
      </c>
      <c r="F151" s="24">
        <v>68.51</v>
      </c>
      <c r="G151" s="25">
        <f t="shared" si="8"/>
        <v>41.106</v>
      </c>
      <c r="H151" s="24">
        <v>65.54</v>
      </c>
      <c r="I151" s="25">
        <f t="shared" si="9"/>
        <v>26.216</v>
      </c>
      <c r="J151" s="24">
        <v>67.33</v>
      </c>
      <c r="K151" s="22">
        <v>2</v>
      </c>
      <c r="L151" s="41"/>
    </row>
    <row r="152" ht="24.95" customHeight="1" spans="1:12">
      <c r="A152" s="22" t="s">
        <v>349</v>
      </c>
      <c r="B152" s="22" t="s">
        <v>350</v>
      </c>
      <c r="C152" s="22" t="s">
        <v>16</v>
      </c>
      <c r="D152" s="18" t="s">
        <v>351</v>
      </c>
      <c r="E152" s="23">
        <v>20193527</v>
      </c>
      <c r="F152" s="24">
        <v>72.97</v>
      </c>
      <c r="G152" s="25">
        <f t="shared" si="8"/>
        <v>43.782</v>
      </c>
      <c r="H152" s="24">
        <v>74.56</v>
      </c>
      <c r="I152" s="25">
        <f t="shared" si="9"/>
        <v>29.824</v>
      </c>
      <c r="J152" s="24">
        <v>73.6</v>
      </c>
      <c r="K152" s="22">
        <v>1</v>
      </c>
      <c r="L152" s="41"/>
    </row>
    <row r="153" ht="24.95" customHeight="1" spans="1:12">
      <c r="A153" s="22" t="s">
        <v>352</v>
      </c>
      <c r="B153" s="22" t="s">
        <v>353</v>
      </c>
      <c r="C153" s="22" t="s">
        <v>20</v>
      </c>
      <c r="D153" s="18" t="s">
        <v>351</v>
      </c>
      <c r="E153" s="23">
        <v>20193612</v>
      </c>
      <c r="F153" s="24">
        <v>70.21</v>
      </c>
      <c r="G153" s="25">
        <f t="shared" si="8"/>
        <v>42.126</v>
      </c>
      <c r="H153" s="24">
        <v>75.12</v>
      </c>
      <c r="I153" s="25">
        <f t="shared" si="9"/>
        <v>30.048</v>
      </c>
      <c r="J153" s="24">
        <v>72.18</v>
      </c>
      <c r="K153" s="22">
        <v>2</v>
      </c>
      <c r="L153" s="41"/>
    </row>
    <row r="154" ht="24.95" customHeight="1" spans="1:12">
      <c r="A154" s="22" t="s">
        <v>354</v>
      </c>
      <c r="B154" s="22" t="s">
        <v>355</v>
      </c>
      <c r="C154" s="22" t="s">
        <v>16</v>
      </c>
      <c r="D154" s="18" t="s">
        <v>356</v>
      </c>
      <c r="E154" s="23">
        <v>20193622</v>
      </c>
      <c r="F154" s="24">
        <v>48.75</v>
      </c>
      <c r="G154" s="25">
        <f t="shared" si="8"/>
        <v>29.25</v>
      </c>
      <c r="H154" s="24">
        <v>72.78</v>
      </c>
      <c r="I154" s="25">
        <f t="shared" si="9"/>
        <v>29.112</v>
      </c>
      <c r="J154" s="24">
        <v>58.36</v>
      </c>
      <c r="K154" s="22">
        <v>1</v>
      </c>
      <c r="L154" s="41"/>
    </row>
    <row r="155" ht="24.95" customHeight="1" spans="1:12">
      <c r="A155" s="22" t="s">
        <v>357</v>
      </c>
      <c r="B155" s="22" t="s">
        <v>358</v>
      </c>
      <c r="C155" s="22" t="s">
        <v>16</v>
      </c>
      <c r="D155" s="18" t="s">
        <v>356</v>
      </c>
      <c r="E155" s="23">
        <v>20193620</v>
      </c>
      <c r="F155" s="24">
        <v>44.75</v>
      </c>
      <c r="G155" s="25">
        <f t="shared" si="8"/>
        <v>26.85</v>
      </c>
      <c r="H155" s="24">
        <v>71.16</v>
      </c>
      <c r="I155" s="25">
        <f t="shared" si="9"/>
        <v>28.464</v>
      </c>
      <c r="J155" s="24">
        <v>55.31</v>
      </c>
      <c r="K155" s="22">
        <v>2</v>
      </c>
      <c r="L155" s="41"/>
    </row>
    <row r="156" ht="24.95" customHeight="1" spans="1:12">
      <c r="A156" s="22" t="s">
        <v>359</v>
      </c>
      <c r="B156" s="22" t="s">
        <v>333</v>
      </c>
      <c r="C156" s="22" t="s">
        <v>20</v>
      </c>
      <c r="D156" s="18" t="s">
        <v>360</v>
      </c>
      <c r="E156" s="23">
        <v>20193629</v>
      </c>
      <c r="F156" s="24">
        <v>76.9</v>
      </c>
      <c r="G156" s="25">
        <f t="shared" si="8"/>
        <v>46.14</v>
      </c>
      <c r="H156" s="24">
        <v>74.24</v>
      </c>
      <c r="I156" s="25">
        <f t="shared" si="9"/>
        <v>29.696</v>
      </c>
      <c r="J156" s="24">
        <v>75.84</v>
      </c>
      <c r="K156" s="22">
        <v>1</v>
      </c>
      <c r="L156" s="41"/>
    </row>
    <row r="157" ht="24.95" customHeight="1" spans="1:12">
      <c r="A157" s="22" t="s">
        <v>361</v>
      </c>
      <c r="B157" s="22" t="s">
        <v>362</v>
      </c>
      <c r="C157" s="22" t="s">
        <v>16</v>
      </c>
      <c r="D157" s="18" t="s">
        <v>360</v>
      </c>
      <c r="E157" s="23">
        <v>20193701</v>
      </c>
      <c r="F157" s="24">
        <v>72.35</v>
      </c>
      <c r="G157" s="25">
        <f t="shared" si="8"/>
        <v>43.41</v>
      </c>
      <c r="H157" s="24">
        <v>72.22</v>
      </c>
      <c r="I157" s="25">
        <f t="shared" si="9"/>
        <v>28.888</v>
      </c>
      <c r="J157" s="24">
        <v>72.3</v>
      </c>
      <c r="K157" s="22">
        <v>2</v>
      </c>
      <c r="L157" s="41"/>
    </row>
    <row r="158" ht="24.95" customHeight="1" spans="1:12">
      <c r="A158" s="22" t="s">
        <v>363</v>
      </c>
      <c r="B158" s="22" t="s">
        <v>364</v>
      </c>
      <c r="C158" s="22" t="s">
        <v>20</v>
      </c>
      <c r="D158" s="18" t="s">
        <v>365</v>
      </c>
      <c r="E158" s="23">
        <v>20193703</v>
      </c>
      <c r="F158" s="24">
        <v>76.7</v>
      </c>
      <c r="G158" s="25">
        <f t="shared" si="8"/>
        <v>46.02</v>
      </c>
      <c r="H158" s="24">
        <v>72.84</v>
      </c>
      <c r="I158" s="25">
        <f t="shared" si="9"/>
        <v>29.136</v>
      </c>
      <c r="J158" s="24">
        <v>75.16</v>
      </c>
      <c r="K158" s="22">
        <v>1</v>
      </c>
      <c r="L158" s="41"/>
    </row>
    <row r="159" ht="24.95" customHeight="1" spans="1:12">
      <c r="A159" s="22" t="s">
        <v>366</v>
      </c>
      <c r="B159" s="22" t="s">
        <v>367</v>
      </c>
      <c r="C159" s="22" t="s">
        <v>20</v>
      </c>
      <c r="D159" s="18" t="s">
        <v>365</v>
      </c>
      <c r="E159" s="23">
        <v>20193705</v>
      </c>
      <c r="F159" s="24">
        <v>70.85</v>
      </c>
      <c r="G159" s="25">
        <f t="shared" si="8"/>
        <v>42.51</v>
      </c>
      <c r="H159" s="24">
        <v>70.82</v>
      </c>
      <c r="I159" s="25">
        <f t="shared" si="9"/>
        <v>28.328</v>
      </c>
      <c r="J159" s="24">
        <v>70.84</v>
      </c>
      <c r="K159" s="22">
        <v>2</v>
      </c>
      <c r="L159" s="41"/>
    </row>
    <row r="160" ht="24.95" customHeight="1" spans="1:12">
      <c r="A160" s="22" t="s">
        <v>368</v>
      </c>
      <c r="B160" s="22" t="s">
        <v>369</v>
      </c>
      <c r="C160" s="22" t="s">
        <v>16</v>
      </c>
      <c r="D160" s="18" t="s">
        <v>370</v>
      </c>
      <c r="E160" s="23">
        <v>20193717</v>
      </c>
      <c r="F160" s="24">
        <v>83.4</v>
      </c>
      <c r="G160" s="25">
        <f t="shared" si="8"/>
        <v>50.04</v>
      </c>
      <c r="H160" s="24">
        <v>76.02</v>
      </c>
      <c r="I160" s="25">
        <f t="shared" si="9"/>
        <v>30.408</v>
      </c>
      <c r="J160" s="24">
        <v>80.45</v>
      </c>
      <c r="K160" s="22">
        <v>1</v>
      </c>
      <c r="L160" s="41"/>
    </row>
    <row r="161" ht="24.95" customHeight="1" spans="1:12">
      <c r="A161" s="22" t="s">
        <v>371</v>
      </c>
      <c r="B161" s="22" t="s">
        <v>372</v>
      </c>
      <c r="C161" s="22" t="s">
        <v>16</v>
      </c>
      <c r="D161" s="18" t="s">
        <v>370</v>
      </c>
      <c r="E161" s="23">
        <v>20193715</v>
      </c>
      <c r="F161" s="24">
        <v>79.25</v>
      </c>
      <c r="G161" s="25">
        <f t="shared" si="8"/>
        <v>47.55</v>
      </c>
      <c r="H161" s="24">
        <v>75.06</v>
      </c>
      <c r="I161" s="25">
        <f t="shared" si="9"/>
        <v>30.024</v>
      </c>
      <c r="J161" s="24">
        <v>77.57</v>
      </c>
      <c r="K161" s="22">
        <v>2</v>
      </c>
      <c r="L161" s="41"/>
    </row>
    <row r="162" ht="24.95" customHeight="1" spans="1:12">
      <c r="A162" s="22" t="s">
        <v>373</v>
      </c>
      <c r="B162" s="22" t="s">
        <v>374</v>
      </c>
      <c r="C162" s="22" t="s">
        <v>16</v>
      </c>
      <c r="D162" s="18" t="s">
        <v>370</v>
      </c>
      <c r="E162" s="23">
        <v>20193721</v>
      </c>
      <c r="F162" s="24">
        <v>75.7</v>
      </c>
      <c r="G162" s="25">
        <f t="shared" si="8"/>
        <v>45.42</v>
      </c>
      <c r="H162" s="24">
        <v>72.94</v>
      </c>
      <c r="I162" s="25">
        <f t="shared" si="9"/>
        <v>29.176</v>
      </c>
      <c r="J162" s="24">
        <v>74.6</v>
      </c>
      <c r="K162" s="22">
        <v>3</v>
      </c>
      <c r="L162" s="41"/>
    </row>
    <row r="163" ht="24.95" customHeight="1" spans="1:12">
      <c r="A163" s="22" t="s">
        <v>375</v>
      </c>
      <c r="B163" s="22" t="s">
        <v>376</v>
      </c>
      <c r="C163" s="22" t="s">
        <v>16</v>
      </c>
      <c r="D163" s="18" t="s">
        <v>370</v>
      </c>
      <c r="E163" s="23">
        <v>20193723</v>
      </c>
      <c r="F163" s="24">
        <v>68.75</v>
      </c>
      <c r="G163" s="25">
        <f t="shared" si="8"/>
        <v>41.25</v>
      </c>
      <c r="H163" s="24" t="s">
        <v>29</v>
      </c>
      <c r="I163" s="25"/>
      <c r="J163" s="24"/>
      <c r="K163" s="22"/>
      <c r="L163" s="53"/>
    </row>
    <row r="164" ht="24.95" customHeight="1" spans="1:12">
      <c r="A164" s="22" t="s">
        <v>377</v>
      </c>
      <c r="B164" s="22" t="s">
        <v>378</v>
      </c>
      <c r="C164" s="22" t="s">
        <v>16</v>
      </c>
      <c r="D164" s="18" t="s">
        <v>379</v>
      </c>
      <c r="E164" s="23">
        <v>20193728</v>
      </c>
      <c r="F164" s="24">
        <v>71.05</v>
      </c>
      <c r="G164" s="25">
        <f t="shared" si="8"/>
        <v>42.63</v>
      </c>
      <c r="H164" s="24">
        <v>73.56</v>
      </c>
      <c r="I164" s="25">
        <f t="shared" si="9"/>
        <v>29.424</v>
      </c>
      <c r="J164" s="24">
        <v>72.05</v>
      </c>
      <c r="K164" s="22">
        <v>1</v>
      </c>
      <c r="L164" s="41"/>
    </row>
    <row r="165" ht="24.95" customHeight="1" spans="1:12">
      <c r="A165" s="22" t="s">
        <v>380</v>
      </c>
      <c r="B165" s="22" t="s">
        <v>381</v>
      </c>
      <c r="C165" s="22" t="s">
        <v>16</v>
      </c>
      <c r="D165" s="18" t="s">
        <v>379</v>
      </c>
      <c r="E165" s="23">
        <v>20193729</v>
      </c>
      <c r="F165" s="24">
        <v>62.4</v>
      </c>
      <c r="G165" s="25">
        <f t="shared" si="8"/>
        <v>37.44</v>
      </c>
      <c r="H165" s="24">
        <v>68.18</v>
      </c>
      <c r="I165" s="25">
        <f t="shared" si="9"/>
        <v>27.272</v>
      </c>
      <c r="J165" s="24">
        <v>64.71</v>
      </c>
      <c r="K165" s="22">
        <v>2</v>
      </c>
      <c r="L165" s="41"/>
    </row>
    <row r="166" ht="24.95" customHeight="1" spans="1:12">
      <c r="A166" s="22" t="s">
        <v>382</v>
      </c>
      <c r="B166" s="22" t="s">
        <v>383</v>
      </c>
      <c r="C166" s="22" t="s">
        <v>16</v>
      </c>
      <c r="D166" s="18" t="s">
        <v>384</v>
      </c>
      <c r="E166" s="23">
        <v>20193809</v>
      </c>
      <c r="F166" s="24">
        <v>64.35</v>
      </c>
      <c r="G166" s="25">
        <f t="shared" si="8"/>
        <v>38.61</v>
      </c>
      <c r="H166" s="24">
        <v>74.42</v>
      </c>
      <c r="I166" s="25">
        <f t="shared" si="9"/>
        <v>29.768</v>
      </c>
      <c r="J166" s="24">
        <v>68.38</v>
      </c>
      <c r="K166" s="22">
        <v>1</v>
      </c>
      <c r="L166" s="41"/>
    </row>
    <row r="167" ht="24.95" customHeight="1" spans="1:12">
      <c r="A167" s="22" t="s">
        <v>385</v>
      </c>
      <c r="B167" s="22" t="s">
        <v>386</v>
      </c>
      <c r="C167" s="22" t="s">
        <v>16</v>
      </c>
      <c r="D167" s="18" t="s">
        <v>384</v>
      </c>
      <c r="E167" s="23">
        <v>20193807</v>
      </c>
      <c r="F167" s="24">
        <v>55.45</v>
      </c>
      <c r="G167" s="25">
        <f t="shared" si="8"/>
        <v>33.27</v>
      </c>
      <c r="H167" s="24">
        <v>72.44</v>
      </c>
      <c r="I167" s="25">
        <f t="shared" si="9"/>
        <v>28.976</v>
      </c>
      <c r="J167" s="24">
        <v>62.25</v>
      </c>
      <c r="K167" s="22">
        <v>2</v>
      </c>
      <c r="L167" s="41"/>
    </row>
    <row r="168" ht="24.95" customHeight="1" spans="1:12">
      <c r="A168" s="22" t="s">
        <v>387</v>
      </c>
      <c r="B168" s="22" t="s">
        <v>388</v>
      </c>
      <c r="C168" s="22" t="s">
        <v>16</v>
      </c>
      <c r="D168" s="18" t="s">
        <v>389</v>
      </c>
      <c r="E168" s="23">
        <v>20193815</v>
      </c>
      <c r="F168" s="24">
        <v>76</v>
      </c>
      <c r="G168" s="25">
        <f t="shared" si="8"/>
        <v>45.6</v>
      </c>
      <c r="H168" s="24">
        <v>76.08</v>
      </c>
      <c r="I168" s="25">
        <f t="shared" si="9"/>
        <v>30.432</v>
      </c>
      <c r="J168" s="24">
        <v>76.03</v>
      </c>
      <c r="K168" s="22">
        <v>1</v>
      </c>
      <c r="L168" s="41"/>
    </row>
    <row r="169" ht="24.95" customHeight="1" spans="1:12">
      <c r="A169" s="22" t="s">
        <v>390</v>
      </c>
      <c r="B169" s="22" t="s">
        <v>391</v>
      </c>
      <c r="C169" s="22" t="s">
        <v>16</v>
      </c>
      <c r="D169" s="18" t="s">
        <v>389</v>
      </c>
      <c r="E169" s="23">
        <v>20193817</v>
      </c>
      <c r="F169" s="24">
        <v>63.25</v>
      </c>
      <c r="G169" s="25">
        <f t="shared" si="8"/>
        <v>37.95</v>
      </c>
      <c r="H169" s="24">
        <v>70.5</v>
      </c>
      <c r="I169" s="25">
        <f t="shared" si="9"/>
        <v>28.2</v>
      </c>
      <c r="J169" s="24">
        <v>66.15</v>
      </c>
      <c r="K169" s="22">
        <v>2</v>
      </c>
      <c r="L169" s="41"/>
    </row>
    <row r="170" ht="24.95" customHeight="1" spans="1:12">
      <c r="A170" s="22" t="s">
        <v>392</v>
      </c>
      <c r="B170" s="22" t="s">
        <v>393</v>
      </c>
      <c r="C170" s="22" t="s">
        <v>16</v>
      </c>
      <c r="D170" s="18" t="s">
        <v>394</v>
      </c>
      <c r="E170" s="23">
        <v>20193825</v>
      </c>
      <c r="F170" s="24">
        <v>68.85</v>
      </c>
      <c r="G170" s="25">
        <f t="shared" si="8"/>
        <v>41.31</v>
      </c>
      <c r="H170" s="24">
        <v>69.62</v>
      </c>
      <c r="I170" s="25">
        <f t="shared" ref="I170:I195" si="10">H170*0.4</f>
        <v>27.848</v>
      </c>
      <c r="J170" s="24">
        <v>69.16</v>
      </c>
      <c r="K170" s="22">
        <v>1</v>
      </c>
      <c r="L170" s="41"/>
    </row>
    <row r="171" ht="24.95" customHeight="1" spans="1:12">
      <c r="A171" s="22" t="s">
        <v>395</v>
      </c>
      <c r="B171" s="22" t="s">
        <v>396</v>
      </c>
      <c r="C171" s="22" t="s">
        <v>16</v>
      </c>
      <c r="D171" s="18" t="s">
        <v>394</v>
      </c>
      <c r="E171" s="23">
        <v>20193824</v>
      </c>
      <c r="F171" s="24">
        <v>65.4</v>
      </c>
      <c r="G171" s="25">
        <f t="shared" si="8"/>
        <v>39.24</v>
      </c>
      <c r="H171" s="24">
        <v>74.58</v>
      </c>
      <c r="I171" s="25">
        <f t="shared" si="10"/>
        <v>29.832</v>
      </c>
      <c r="J171" s="24">
        <v>69.07</v>
      </c>
      <c r="K171" s="22">
        <v>2</v>
      </c>
      <c r="L171" s="41"/>
    </row>
    <row r="172" ht="24.95" customHeight="1" spans="1:12">
      <c r="A172" s="22" t="s">
        <v>397</v>
      </c>
      <c r="B172" s="22" t="s">
        <v>398</v>
      </c>
      <c r="C172" s="22" t="s">
        <v>16</v>
      </c>
      <c r="D172" s="18" t="s">
        <v>399</v>
      </c>
      <c r="E172" s="23">
        <v>20193913</v>
      </c>
      <c r="F172" s="24">
        <v>78.6</v>
      </c>
      <c r="G172" s="25">
        <f t="shared" si="8"/>
        <v>47.16</v>
      </c>
      <c r="H172" s="24">
        <v>71.9</v>
      </c>
      <c r="I172" s="25">
        <f t="shared" si="10"/>
        <v>28.76</v>
      </c>
      <c r="J172" s="24">
        <v>75.92</v>
      </c>
      <c r="K172" s="22">
        <v>1</v>
      </c>
      <c r="L172" s="41"/>
    </row>
    <row r="173" ht="24.95" customHeight="1" spans="1:12">
      <c r="A173" s="22" t="s">
        <v>400</v>
      </c>
      <c r="B173" s="22" t="s">
        <v>401</v>
      </c>
      <c r="C173" s="22" t="s">
        <v>16</v>
      </c>
      <c r="D173" s="18" t="s">
        <v>399</v>
      </c>
      <c r="E173" s="23">
        <v>20193830</v>
      </c>
      <c r="F173" s="24">
        <v>76.95</v>
      </c>
      <c r="G173" s="25">
        <f t="shared" si="8"/>
        <v>46.17</v>
      </c>
      <c r="H173" s="24">
        <v>73.94</v>
      </c>
      <c r="I173" s="25">
        <f t="shared" si="10"/>
        <v>29.576</v>
      </c>
      <c r="J173" s="24">
        <v>75.75</v>
      </c>
      <c r="K173" s="22">
        <v>2</v>
      </c>
      <c r="L173" s="41"/>
    </row>
    <row r="174" ht="24.95" customHeight="1" spans="1:12">
      <c r="A174" s="22" t="s">
        <v>402</v>
      </c>
      <c r="B174" s="22" t="s">
        <v>403</v>
      </c>
      <c r="C174" s="22" t="s">
        <v>16</v>
      </c>
      <c r="D174" s="18" t="s">
        <v>399</v>
      </c>
      <c r="E174" s="23">
        <v>20193901</v>
      </c>
      <c r="F174" s="24">
        <v>71.1</v>
      </c>
      <c r="G174" s="25">
        <f t="shared" si="8"/>
        <v>42.66</v>
      </c>
      <c r="H174" s="24">
        <v>72.68</v>
      </c>
      <c r="I174" s="25">
        <f t="shared" si="10"/>
        <v>29.072</v>
      </c>
      <c r="J174" s="24">
        <v>71.73</v>
      </c>
      <c r="K174" s="22">
        <v>3</v>
      </c>
      <c r="L174" s="41"/>
    </row>
    <row r="175" ht="24.95" customHeight="1" spans="1:12">
      <c r="A175" s="22" t="s">
        <v>404</v>
      </c>
      <c r="B175" s="22" t="s">
        <v>405</v>
      </c>
      <c r="C175" s="22" t="s">
        <v>16</v>
      </c>
      <c r="D175" s="18" t="s">
        <v>399</v>
      </c>
      <c r="E175" s="23">
        <v>20193903</v>
      </c>
      <c r="F175" s="24">
        <v>69.15</v>
      </c>
      <c r="G175" s="25">
        <f t="shared" si="8"/>
        <v>41.49</v>
      </c>
      <c r="H175" s="24">
        <v>66.46</v>
      </c>
      <c r="I175" s="25">
        <f t="shared" si="10"/>
        <v>26.584</v>
      </c>
      <c r="J175" s="24">
        <v>68.07</v>
      </c>
      <c r="K175" s="22">
        <v>4</v>
      </c>
      <c r="L175" s="41"/>
    </row>
    <row r="176" ht="24.95" customHeight="1" spans="1:12">
      <c r="A176" s="22" t="s">
        <v>406</v>
      </c>
      <c r="B176" s="22" t="s">
        <v>407</v>
      </c>
      <c r="C176" s="22" t="s">
        <v>20</v>
      </c>
      <c r="D176" s="18" t="s">
        <v>408</v>
      </c>
      <c r="E176" s="23">
        <v>20194008</v>
      </c>
      <c r="F176" s="24">
        <v>70.9</v>
      </c>
      <c r="G176" s="25">
        <f t="shared" si="8"/>
        <v>42.54</v>
      </c>
      <c r="H176" s="24">
        <v>72.8</v>
      </c>
      <c r="I176" s="25">
        <f t="shared" si="10"/>
        <v>29.12</v>
      </c>
      <c r="J176" s="24">
        <v>71.66</v>
      </c>
      <c r="K176" s="22">
        <v>1</v>
      </c>
      <c r="L176" s="41"/>
    </row>
    <row r="177" ht="24.95" customHeight="1" spans="1:12">
      <c r="A177" s="22" t="s">
        <v>409</v>
      </c>
      <c r="B177" s="22" t="s">
        <v>410</v>
      </c>
      <c r="C177" s="22" t="s">
        <v>16</v>
      </c>
      <c r="D177" s="18" t="s">
        <v>408</v>
      </c>
      <c r="E177" s="23">
        <v>20194007</v>
      </c>
      <c r="F177" s="24">
        <v>63.55</v>
      </c>
      <c r="G177" s="25">
        <f t="shared" si="8"/>
        <v>38.13</v>
      </c>
      <c r="H177" s="24">
        <v>69.8</v>
      </c>
      <c r="I177" s="25">
        <f t="shared" si="10"/>
        <v>27.92</v>
      </c>
      <c r="J177" s="24">
        <v>66.05</v>
      </c>
      <c r="K177" s="22">
        <v>2</v>
      </c>
      <c r="L177" s="41"/>
    </row>
    <row r="178" ht="24.95" customHeight="1" spans="1:12">
      <c r="A178" s="22" t="s">
        <v>411</v>
      </c>
      <c r="B178" s="22" t="s">
        <v>412</v>
      </c>
      <c r="C178" s="22" t="s">
        <v>16</v>
      </c>
      <c r="D178" s="18" t="s">
        <v>413</v>
      </c>
      <c r="E178" s="23">
        <v>20194010</v>
      </c>
      <c r="F178" s="24">
        <v>71.4</v>
      </c>
      <c r="G178" s="25">
        <f t="shared" si="8"/>
        <v>42.84</v>
      </c>
      <c r="H178" s="24">
        <v>72.96</v>
      </c>
      <c r="I178" s="25">
        <f t="shared" si="10"/>
        <v>29.184</v>
      </c>
      <c r="J178" s="24">
        <v>72.02</v>
      </c>
      <c r="K178" s="22">
        <v>1</v>
      </c>
      <c r="L178" s="41"/>
    </row>
    <row r="179" ht="24.95" customHeight="1" spans="1:12">
      <c r="A179" s="22" t="s">
        <v>414</v>
      </c>
      <c r="B179" s="22" t="s">
        <v>415</v>
      </c>
      <c r="C179" s="22" t="s">
        <v>16</v>
      </c>
      <c r="D179" s="18" t="s">
        <v>413</v>
      </c>
      <c r="E179" s="23">
        <v>20194011</v>
      </c>
      <c r="F179" s="24">
        <v>55.25</v>
      </c>
      <c r="G179" s="25">
        <f t="shared" si="8"/>
        <v>33.15</v>
      </c>
      <c r="H179" s="24" t="s">
        <v>100</v>
      </c>
      <c r="I179" s="25"/>
      <c r="J179" s="24"/>
      <c r="K179" s="22"/>
      <c r="L179" s="53"/>
    </row>
    <row r="180" ht="24.95" customHeight="1" spans="1:12">
      <c r="A180" s="22" t="s">
        <v>416</v>
      </c>
      <c r="B180" s="22" t="s">
        <v>417</v>
      </c>
      <c r="C180" s="22" t="s">
        <v>16</v>
      </c>
      <c r="D180" s="18" t="s">
        <v>418</v>
      </c>
      <c r="E180" s="23">
        <v>20194021</v>
      </c>
      <c r="F180" s="24">
        <v>54.75</v>
      </c>
      <c r="G180" s="25">
        <f t="shared" si="8"/>
        <v>32.85</v>
      </c>
      <c r="H180" s="24">
        <v>72.74</v>
      </c>
      <c r="I180" s="25">
        <f>H180*0.4</f>
        <v>29.096</v>
      </c>
      <c r="J180" s="24">
        <v>61.95</v>
      </c>
      <c r="K180" s="22">
        <v>1</v>
      </c>
      <c r="L180" s="41"/>
    </row>
    <row r="181" ht="24.95" customHeight="1" spans="1:12">
      <c r="A181" s="22" t="s">
        <v>419</v>
      </c>
      <c r="B181" s="22" t="s">
        <v>420</v>
      </c>
      <c r="C181" s="22" t="s">
        <v>16</v>
      </c>
      <c r="D181" s="18" t="s">
        <v>418</v>
      </c>
      <c r="E181" s="23">
        <v>20194017</v>
      </c>
      <c r="F181" s="24">
        <v>55.25</v>
      </c>
      <c r="G181" s="25">
        <f t="shared" si="8"/>
        <v>33.15</v>
      </c>
      <c r="H181" s="24">
        <v>63.82</v>
      </c>
      <c r="I181" s="25">
        <f>H181*0.4</f>
        <v>25.528</v>
      </c>
      <c r="J181" s="24">
        <v>58.68</v>
      </c>
      <c r="K181" s="22">
        <v>2</v>
      </c>
      <c r="L181" s="41"/>
    </row>
    <row r="182" ht="24.95" customHeight="1" spans="1:12">
      <c r="A182" s="22" t="s">
        <v>421</v>
      </c>
      <c r="B182" s="22" t="s">
        <v>422</v>
      </c>
      <c r="C182" s="22" t="s">
        <v>20</v>
      </c>
      <c r="D182" s="18" t="s">
        <v>423</v>
      </c>
      <c r="E182" s="23">
        <v>20194028</v>
      </c>
      <c r="F182" s="24">
        <v>70.65</v>
      </c>
      <c r="G182" s="25">
        <f t="shared" si="8"/>
        <v>42.39</v>
      </c>
      <c r="H182" s="24">
        <v>74.42</v>
      </c>
      <c r="I182" s="25">
        <f t="shared" si="10"/>
        <v>29.768</v>
      </c>
      <c r="J182" s="24">
        <v>72.16</v>
      </c>
      <c r="K182" s="22">
        <v>1</v>
      </c>
      <c r="L182" s="41"/>
    </row>
    <row r="183" ht="24.95" customHeight="1" spans="1:12">
      <c r="A183" s="22" t="s">
        <v>424</v>
      </c>
      <c r="B183" s="22" t="s">
        <v>425</v>
      </c>
      <c r="C183" s="22" t="s">
        <v>16</v>
      </c>
      <c r="D183" s="18" t="s">
        <v>423</v>
      </c>
      <c r="E183" s="23">
        <v>20194029</v>
      </c>
      <c r="F183" s="24">
        <v>62.45</v>
      </c>
      <c r="G183" s="25">
        <f t="shared" si="8"/>
        <v>37.47</v>
      </c>
      <c r="H183" s="24">
        <v>69.9</v>
      </c>
      <c r="I183" s="25">
        <f t="shared" si="10"/>
        <v>27.96</v>
      </c>
      <c r="J183" s="24">
        <v>65.43</v>
      </c>
      <c r="K183" s="22">
        <v>2</v>
      </c>
      <c r="L183" s="41"/>
    </row>
    <row r="184" ht="24.95" customHeight="1" spans="1:12">
      <c r="A184" s="22" t="s">
        <v>426</v>
      </c>
      <c r="B184" s="22" t="s">
        <v>427</v>
      </c>
      <c r="C184" s="22" t="s">
        <v>16</v>
      </c>
      <c r="D184" s="18" t="s">
        <v>428</v>
      </c>
      <c r="E184" s="23">
        <v>20194106</v>
      </c>
      <c r="F184" s="24">
        <v>72.45</v>
      </c>
      <c r="G184" s="25">
        <f t="shared" si="8"/>
        <v>43.47</v>
      </c>
      <c r="H184" s="24">
        <v>76.12</v>
      </c>
      <c r="I184" s="25">
        <f t="shared" si="10"/>
        <v>30.448</v>
      </c>
      <c r="J184" s="24">
        <v>73.92</v>
      </c>
      <c r="K184" s="22">
        <v>1</v>
      </c>
      <c r="L184" s="41"/>
    </row>
    <row r="185" ht="24.95" customHeight="1" spans="1:12">
      <c r="A185" s="22" t="s">
        <v>429</v>
      </c>
      <c r="B185" s="22" t="s">
        <v>430</v>
      </c>
      <c r="C185" s="22" t="s">
        <v>16</v>
      </c>
      <c r="D185" s="18" t="s">
        <v>428</v>
      </c>
      <c r="E185" s="23">
        <v>20194108</v>
      </c>
      <c r="F185" s="24">
        <v>70.95</v>
      </c>
      <c r="G185" s="25">
        <f t="shared" si="8"/>
        <v>42.57</v>
      </c>
      <c r="H185" s="24">
        <v>71.94</v>
      </c>
      <c r="I185" s="25">
        <f t="shared" si="10"/>
        <v>28.776</v>
      </c>
      <c r="J185" s="24">
        <v>71.35</v>
      </c>
      <c r="K185" s="22">
        <v>2</v>
      </c>
      <c r="L185" s="41"/>
    </row>
    <row r="186" ht="24.95" customHeight="1" spans="1:12">
      <c r="A186" s="22" t="s">
        <v>431</v>
      </c>
      <c r="B186" s="22" t="s">
        <v>432</v>
      </c>
      <c r="C186" s="22" t="s">
        <v>16</v>
      </c>
      <c r="D186" s="18" t="s">
        <v>433</v>
      </c>
      <c r="E186" s="23">
        <v>20194117</v>
      </c>
      <c r="F186" s="24">
        <v>81.8</v>
      </c>
      <c r="G186" s="25">
        <f t="shared" si="8"/>
        <v>49.08</v>
      </c>
      <c r="H186" s="24">
        <v>75.24</v>
      </c>
      <c r="I186" s="25">
        <f t="shared" si="10"/>
        <v>30.096</v>
      </c>
      <c r="J186" s="24">
        <v>79.18</v>
      </c>
      <c r="K186" s="22">
        <v>1</v>
      </c>
      <c r="L186" s="41"/>
    </row>
    <row r="187" ht="24.95" customHeight="1" spans="1:12">
      <c r="A187" s="22" t="s">
        <v>434</v>
      </c>
      <c r="B187" s="22" t="s">
        <v>435</v>
      </c>
      <c r="C187" s="22" t="s">
        <v>16</v>
      </c>
      <c r="D187" s="18" t="s">
        <v>433</v>
      </c>
      <c r="E187" s="23">
        <v>20194112</v>
      </c>
      <c r="F187" s="24">
        <v>68.25</v>
      </c>
      <c r="G187" s="25">
        <f t="shared" si="8"/>
        <v>40.95</v>
      </c>
      <c r="H187" s="24">
        <v>71.8</v>
      </c>
      <c r="I187" s="25">
        <f t="shared" si="10"/>
        <v>28.72</v>
      </c>
      <c r="J187" s="24">
        <v>69.67</v>
      </c>
      <c r="K187" s="22">
        <v>2</v>
      </c>
      <c r="L187" s="41"/>
    </row>
    <row r="188" ht="24.95" customHeight="1" spans="1:12">
      <c r="A188" s="22" t="s">
        <v>436</v>
      </c>
      <c r="B188" s="22" t="s">
        <v>437</v>
      </c>
      <c r="C188" s="22" t="s">
        <v>16</v>
      </c>
      <c r="D188" s="18" t="s">
        <v>438</v>
      </c>
      <c r="E188" s="23">
        <v>20194127</v>
      </c>
      <c r="F188" s="24">
        <v>72.55</v>
      </c>
      <c r="G188" s="25">
        <f t="shared" si="8"/>
        <v>43.53</v>
      </c>
      <c r="H188" s="24">
        <v>75.24</v>
      </c>
      <c r="I188" s="25">
        <f t="shared" si="10"/>
        <v>30.096</v>
      </c>
      <c r="J188" s="24">
        <v>73.63</v>
      </c>
      <c r="K188" s="22">
        <v>1</v>
      </c>
      <c r="L188" s="41"/>
    </row>
    <row r="189" ht="24.95" customHeight="1" spans="1:12">
      <c r="A189" s="22" t="s">
        <v>439</v>
      </c>
      <c r="B189" s="22" t="s">
        <v>440</v>
      </c>
      <c r="C189" s="22" t="s">
        <v>20</v>
      </c>
      <c r="D189" s="18" t="s">
        <v>438</v>
      </c>
      <c r="E189" s="23">
        <v>20194128</v>
      </c>
      <c r="F189" s="24">
        <v>50.75</v>
      </c>
      <c r="G189" s="25">
        <f t="shared" si="8"/>
        <v>30.45</v>
      </c>
      <c r="H189" s="24" t="s">
        <v>29</v>
      </c>
      <c r="I189" s="25"/>
      <c r="J189" s="24"/>
      <c r="K189" s="22"/>
      <c r="L189" s="53"/>
    </row>
    <row r="190" ht="24.95" customHeight="1" spans="1:12">
      <c r="A190" s="22" t="s">
        <v>441</v>
      </c>
      <c r="B190" s="22" t="s">
        <v>442</v>
      </c>
      <c r="C190" s="22" t="s">
        <v>20</v>
      </c>
      <c r="D190" s="18" t="s">
        <v>443</v>
      </c>
      <c r="E190" s="23">
        <v>20194207</v>
      </c>
      <c r="F190" s="24">
        <v>75.9</v>
      </c>
      <c r="G190" s="25">
        <f t="shared" si="8"/>
        <v>45.54</v>
      </c>
      <c r="H190" s="24">
        <v>72.12</v>
      </c>
      <c r="I190" s="25">
        <f t="shared" si="10"/>
        <v>28.848</v>
      </c>
      <c r="J190" s="24">
        <v>74.39</v>
      </c>
      <c r="K190" s="22">
        <v>1</v>
      </c>
      <c r="L190" s="41"/>
    </row>
    <row r="191" ht="24.95" customHeight="1" spans="1:12">
      <c r="A191" s="22" t="s">
        <v>444</v>
      </c>
      <c r="B191" s="22" t="s">
        <v>445</v>
      </c>
      <c r="C191" s="22" t="s">
        <v>16</v>
      </c>
      <c r="D191" s="18" t="s">
        <v>443</v>
      </c>
      <c r="E191" s="23">
        <v>20194201</v>
      </c>
      <c r="F191" s="24">
        <v>69.5</v>
      </c>
      <c r="G191" s="25">
        <f t="shared" si="8"/>
        <v>41.7</v>
      </c>
      <c r="H191" s="24">
        <v>79.94</v>
      </c>
      <c r="I191" s="25">
        <f t="shared" si="10"/>
        <v>31.976</v>
      </c>
      <c r="J191" s="24">
        <v>73.68</v>
      </c>
      <c r="K191" s="22">
        <v>2</v>
      </c>
      <c r="L191" s="41"/>
    </row>
    <row r="192" ht="24.95" customHeight="1" spans="1:12">
      <c r="A192" s="22" t="s">
        <v>446</v>
      </c>
      <c r="B192" s="22" t="s">
        <v>447</v>
      </c>
      <c r="C192" s="22" t="s">
        <v>20</v>
      </c>
      <c r="D192" s="18" t="s">
        <v>448</v>
      </c>
      <c r="E192" s="23">
        <v>20194210</v>
      </c>
      <c r="F192" s="24">
        <v>69</v>
      </c>
      <c r="G192" s="25">
        <f t="shared" si="8"/>
        <v>41.4</v>
      </c>
      <c r="H192" s="24">
        <v>77.7</v>
      </c>
      <c r="I192" s="25">
        <f t="shared" si="10"/>
        <v>31.08</v>
      </c>
      <c r="J192" s="24">
        <v>72.48</v>
      </c>
      <c r="K192" s="22">
        <v>1</v>
      </c>
      <c r="L192" s="41"/>
    </row>
    <row r="193" ht="24.95" customHeight="1" spans="1:12">
      <c r="A193" s="22" t="s">
        <v>449</v>
      </c>
      <c r="B193" s="22" t="s">
        <v>450</v>
      </c>
      <c r="C193" s="22" t="s">
        <v>20</v>
      </c>
      <c r="D193" s="18" t="s">
        <v>448</v>
      </c>
      <c r="E193" s="23">
        <v>20194209</v>
      </c>
      <c r="F193" s="24">
        <v>67.75</v>
      </c>
      <c r="G193" s="25">
        <f t="shared" si="8"/>
        <v>40.65</v>
      </c>
      <c r="H193" s="24">
        <v>68.5</v>
      </c>
      <c r="I193" s="25">
        <f t="shared" si="10"/>
        <v>27.4</v>
      </c>
      <c r="J193" s="24">
        <v>68.05</v>
      </c>
      <c r="K193" s="22">
        <v>2</v>
      </c>
      <c r="L193" s="41"/>
    </row>
    <row r="194" ht="24.95" customHeight="1" spans="1:12">
      <c r="A194" s="22" t="s">
        <v>451</v>
      </c>
      <c r="B194" s="22" t="s">
        <v>452</v>
      </c>
      <c r="C194" s="22" t="s">
        <v>16</v>
      </c>
      <c r="D194" s="18" t="s">
        <v>453</v>
      </c>
      <c r="E194" s="23">
        <v>20194214</v>
      </c>
      <c r="F194" s="24">
        <v>74.8</v>
      </c>
      <c r="G194" s="25">
        <f t="shared" si="8"/>
        <v>44.88</v>
      </c>
      <c r="H194" s="24">
        <v>72</v>
      </c>
      <c r="I194" s="25">
        <f t="shared" si="10"/>
        <v>28.8</v>
      </c>
      <c r="J194" s="24">
        <v>73.68</v>
      </c>
      <c r="K194" s="22">
        <v>1</v>
      </c>
      <c r="L194" s="41"/>
    </row>
    <row r="195" ht="24.95" customHeight="1" spans="1:12">
      <c r="A195" s="22" t="s">
        <v>454</v>
      </c>
      <c r="B195" s="22" t="s">
        <v>455</v>
      </c>
      <c r="C195" s="22" t="s">
        <v>16</v>
      </c>
      <c r="D195" s="18" t="s">
        <v>453</v>
      </c>
      <c r="E195" s="23">
        <v>20194218</v>
      </c>
      <c r="F195" s="24">
        <v>65.9</v>
      </c>
      <c r="G195" s="25">
        <f t="shared" si="8"/>
        <v>39.54</v>
      </c>
      <c r="H195" s="24">
        <v>74.44</v>
      </c>
      <c r="I195" s="25">
        <f t="shared" si="10"/>
        <v>29.776</v>
      </c>
      <c r="J195" s="24">
        <v>69.32</v>
      </c>
      <c r="K195" s="22">
        <v>2</v>
      </c>
      <c r="L195" s="41"/>
    </row>
    <row r="196" ht="48" customHeight="1" spans="1:12">
      <c r="A196" s="54"/>
      <c r="B196" s="55"/>
      <c r="C196" s="55"/>
      <c r="D196" s="55"/>
      <c r="E196" s="56"/>
      <c r="F196" s="55"/>
      <c r="G196" s="55"/>
      <c r="H196" s="55"/>
      <c r="I196" s="55"/>
      <c r="J196" s="55"/>
      <c r="K196" s="55"/>
      <c r="L196" s="57"/>
    </row>
    <row r="197" ht="24.95" customHeight="1" spans="1:12">
      <c r="A197" s="46" t="s">
        <v>456</v>
      </c>
      <c r="B197" s="47"/>
      <c r="C197" s="47"/>
      <c r="D197" s="47"/>
      <c r="E197" s="48"/>
      <c r="F197" s="47"/>
      <c r="G197" s="49"/>
      <c r="H197" s="50"/>
      <c r="I197" s="52"/>
      <c r="J197" s="50"/>
      <c r="K197" s="47"/>
      <c r="L197" s="39"/>
    </row>
    <row r="198" s="1" customFormat="1" ht="27" customHeight="1" spans="1:12">
      <c r="A198" s="18" t="s">
        <v>2</v>
      </c>
      <c r="B198" s="18" t="s">
        <v>3</v>
      </c>
      <c r="C198" s="18" t="s">
        <v>4</v>
      </c>
      <c r="D198" s="18" t="s">
        <v>5</v>
      </c>
      <c r="E198" s="19" t="s">
        <v>6</v>
      </c>
      <c r="F198" s="18" t="s">
        <v>7</v>
      </c>
      <c r="G198" s="20" t="s">
        <v>8</v>
      </c>
      <c r="H198" s="21" t="s">
        <v>9</v>
      </c>
      <c r="I198" s="40" t="s">
        <v>10</v>
      </c>
      <c r="J198" s="21" t="s">
        <v>11</v>
      </c>
      <c r="K198" s="18" t="s">
        <v>12</v>
      </c>
      <c r="L198" s="41" t="s">
        <v>13</v>
      </c>
    </row>
    <row r="199" ht="24.95" customHeight="1" spans="1:12">
      <c r="A199" s="22" t="s">
        <v>457</v>
      </c>
      <c r="B199" s="22" t="s">
        <v>458</v>
      </c>
      <c r="C199" s="22" t="s">
        <v>20</v>
      </c>
      <c r="D199" s="18" t="s">
        <v>459</v>
      </c>
      <c r="E199" s="23">
        <v>20194317</v>
      </c>
      <c r="F199" s="24">
        <v>67.8</v>
      </c>
      <c r="G199" s="25">
        <f t="shared" ref="G199:G258" si="11">F199*0.6</f>
        <v>40.68</v>
      </c>
      <c r="H199" s="24">
        <v>76.68</v>
      </c>
      <c r="I199" s="25">
        <f>H199*0.4</f>
        <v>30.672</v>
      </c>
      <c r="J199" s="24">
        <v>71.35</v>
      </c>
      <c r="K199" s="22">
        <v>1</v>
      </c>
      <c r="L199" s="41"/>
    </row>
    <row r="200" ht="24.95" customHeight="1" spans="1:12">
      <c r="A200" s="22" t="s">
        <v>460</v>
      </c>
      <c r="B200" s="22" t="s">
        <v>461</v>
      </c>
      <c r="C200" s="22" t="s">
        <v>16</v>
      </c>
      <c r="D200" s="18" t="s">
        <v>459</v>
      </c>
      <c r="E200" s="23">
        <v>20194318</v>
      </c>
      <c r="F200" s="24">
        <v>66.05</v>
      </c>
      <c r="G200" s="25">
        <f t="shared" si="11"/>
        <v>39.63</v>
      </c>
      <c r="H200" s="24">
        <v>76.64</v>
      </c>
      <c r="I200" s="25">
        <f t="shared" ref="I200:I231" si="12">H200*0.4</f>
        <v>30.656</v>
      </c>
      <c r="J200" s="24">
        <v>70.29</v>
      </c>
      <c r="K200" s="22">
        <v>2</v>
      </c>
      <c r="L200" s="41"/>
    </row>
    <row r="201" ht="24.95" customHeight="1" spans="1:12">
      <c r="A201" s="22" t="s">
        <v>462</v>
      </c>
      <c r="B201" s="22" t="s">
        <v>463</v>
      </c>
      <c r="C201" s="22" t="s">
        <v>20</v>
      </c>
      <c r="D201" s="18" t="s">
        <v>459</v>
      </c>
      <c r="E201" s="23">
        <v>20194314</v>
      </c>
      <c r="F201" s="24">
        <v>59.3</v>
      </c>
      <c r="G201" s="25">
        <f t="shared" si="11"/>
        <v>35.58</v>
      </c>
      <c r="H201" s="24">
        <v>75.4</v>
      </c>
      <c r="I201" s="25">
        <f t="shared" si="12"/>
        <v>30.16</v>
      </c>
      <c r="J201" s="24">
        <v>65.74</v>
      </c>
      <c r="K201" s="22">
        <v>3</v>
      </c>
      <c r="L201" s="41"/>
    </row>
    <row r="202" ht="24.95" customHeight="1" spans="1:12">
      <c r="A202" s="22" t="s">
        <v>464</v>
      </c>
      <c r="B202" s="22" t="s">
        <v>465</v>
      </c>
      <c r="C202" s="22" t="s">
        <v>20</v>
      </c>
      <c r="D202" s="18" t="s">
        <v>459</v>
      </c>
      <c r="E202" s="23">
        <v>20194304</v>
      </c>
      <c r="F202" s="24">
        <v>58.9</v>
      </c>
      <c r="G202" s="25">
        <f t="shared" si="11"/>
        <v>35.34</v>
      </c>
      <c r="H202" s="24">
        <v>73.66</v>
      </c>
      <c r="I202" s="25">
        <f t="shared" si="12"/>
        <v>29.464</v>
      </c>
      <c r="J202" s="24">
        <v>64.8</v>
      </c>
      <c r="K202" s="22">
        <v>4</v>
      </c>
      <c r="L202" s="41"/>
    </row>
    <row r="203" ht="24.95" customHeight="1" spans="1:12">
      <c r="A203" s="22" t="s">
        <v>466</v>
      </c>
      <c r="B203" s="22" t="s">
        <v>467</v>
      </c>
      <c r="C203" s="22" t="s">
        <v>20</v>
      </c>
      <c r="D203" s="18" t="s">
        <v>468</v>
      </c>
      <c r="E203" s="23">
        <v>20194709</v>
      </c>
      <c r="F203" s="24">
        <v>71</v>
      </c>
      <c r="G203" s="25">
        <f t="shared" si="11"/>
        <v>42.6</v>
      </c>
      <c r="H203" s="24">
        <v>80.4</v>
      </c>
      <c r="I203" s="25">
        <f t="shared" si="12"/>
        <v>32.16</v>
      </c>
      <c r="J203" s="24">
        <v>74.76</v>
      </c>
      <c r="K203" s="22">
        <v>1</v>
      </c>
      <c r="L203" s="41"/>
    </row>
    <row r="204" ht="24.95" customHeight="1" spans="1:12">
      <c r="A204" s="22" t="s">
        <v>469</v>
      </c>
      <c r="B204" s="22" t="s">
        <v>470</v>
      </c>
      <c r="C204" s="22" t="s">
        <v>20</v>
      </c>
      <c r="D204" s="18" t="s">
        <v>468</v>
      </c>
      <c r="E204" s="23">
        <v>20194707</v>
      </c>
      <c r="F204" s="24">
        <v>61.5</v>
      </c>
      <c r="G204" s="25">
        <f t="shared" si="11"/>
        <v>36.9</v>
      </c>
      <c r="H204" s="24" t="s">
        <v>29</v>
      </c>
      <c r="I204" s="25"/>
      <c r="J204" s="24"/>
      <c r="K204" s="22"/>
      <c r="L204" s="53"/>
    </row>
    <row r="205" ht="24.95" customHeight="1" spans="1:12">
      <c r="A205" s="22" t="s">
        <v>471</v>
      </c>
      <c r="B205" s="22" t="s">
        <v>472</v>
      </c>
      <c r="C205" s="22" t="s">
        <v>20</v>
      </c>
      <c r="D205" s="18" t="s">
        <v>473</v>
      </c>
      <c r="E205" s="23">
        <v>20194330</v>
      </c>
      <c r="F205" s="24">
        <v>57.85</v>
      </c>
      <c r="G205" s="25">
        <f t="shared" si="11"/>
        <v>34.71</v>
      </c>
      <c r="H205" s="24">
        <v>82.18</v>
      </c>
      <c r="I205" s="25">
        <f t="shared" si="12"/>
        <v>32.872</v>
      </c>
      <c r="J205" s="24">
        <v>67.58</v>
      </c>
      <c r="K205" s="22">
        <v>1</v>
      </c>
      <c r="L205" s="41"/>
    </row>
    <row r="206" ht="24.95" customHeight="1" spans="1:12">
      <c r="A206" s="22" t="s">
        <v>474</v>
      </c>
      <c r="B206" s="22" t="s">
        <v>475</v>
      </c>
      <c r="C206" s="22" t="s">
        <v>20</v>
      </c>
      <c r="D206" s="18" t="s">
        <v>473</v>
      </c>
      <c r="E206" s="23">
        <v>20194409</v>
      </c>
      <c r="F206" s="24">
        <v>57.85</v>
      </c>
      <c r="G206" s="25">
        <f t="shared" si="11"/>
        <v>34.71</v>
      </c>
      <c r="H206" s="24">
        <v>80.42</v>
      </c>
      <c r="I206" s="25">
        <f t="shared" si="12"/>
        <v>32.168</v>
      </c>
      <c r="J206" s="24">
        <v>66.88</v>
      </c>
      <c r="K206" s="22">
        <v>2</v>
      </c>
      <c r="L206" s="41"/>
    </row>
    <row r="207" ht="24.95" customHeight="1" spans="1:12">
      <c r="A207" s="22" t="s">
        <v>476</v>
      </c>
      <c r="B207" s="22" t="s">
        <v>477</v>
      </c>
      <c r="C207" s="22" t="s">
        <v>20</v>
      </c>
      <c r="D207" s="18" t="s">
        <v>473</v>
      </c>
      <c r="E207" s="23">
        <v>20194326</v>
      </c>
      <c r="F207" s="24">
        <v>57.2</v>
      </c>
      <c r="G207" s="25">
        <f t="shared" si="11"/>
        <v>34.32</v>
      </c>
      <c r="H207" s="24">
        <v>77.74</v>
      </c>
      <c r="I207" s="25">
        <f t="shared" si="12"/>
        <v>31.096</v>
      </c>
      <c r="J207" s="24">
        <v>65.42</v>
      </c>
      <c r="K207" s="22">
        <v>3</v>
      </c>
      <c r="L207" s="41"/>
    </row>
    <row r="208" ht="24.95" customHeight="1" spans="1:12">
      <c r="A208" s="22" t="s">
        <v>478</v>
      </c>
      <c r="B208" s="22" t="s">
        <v>479</v>
      </c>
      <c r="C208" s="22" t="s">
        <v>20</v>
      </c>
      <c r="D208" s="18" t="s">
        <v>473</v>
      </c>
      <c r="E208" s="23">
        <v>20194518</v>
      </c>
      <c r="F208" s="24">
        <v>53.9</v>
      </c>
      <c r="G208" s="25">
        <f t="shared" si="11"/>
        <v>32.34</v>
      </c>
      <c r="H208" s="24">
        <v>82.12</v>
      </c>
      <c r="I208" s="25">
        <f t="shared" si="12"/>
        <v>32.848</v>
      </c>
      <c r="J208" s="24">
        <v>65.19</v>
      </c>
      <c r="K208" s="22">
        <v>4</v>
      </c>
      <c r="L208" s="41"/>
    </row>
    <row r="209" ht="24.95" customHeight="1" spans="1:12">
      <c r="A209" s="22" t="s">
        <v>480</v>
      </c>
      <c r="B209" s="22" t="s">
        <v>481</v>
      </c>
      <c r="C209" s="22" t="s">
        <v>20</v>
      </c>
      <c r="D209" s="18" t="s">
        <v>473</v>
      </c>
      <c r="E209" s="23">
        <v>20194516</v>
      </c>
      <c r="F209" s="24">
        <v>56.75</v>
      </c>
      <c r="G209" s="25">
        <f t="shared" si="11"/>
        <v>34.05</v>
      </c>
      <c r="H209" s="24">
        <v>77.44</v>
      </c>
      <c r="I209" s="25">
        <f t="shared" si="12"/>
        <v>30.976</v>
      </c>
      <c r="J209" s="24">
        <v>65.03</v>
      </c>
      <c r="K209" s="22">
        <v>5</v>
      </c>
      <c r="L209" s="41"/>
    </row>
    <row r="210" ht="24.95" customHeight="1" spans="1:12">
      <c r="A210" s="22" t="s">
        <v>482</v>
      </c>
      <c r="B210" s="22" t="s">
        <v>483</v>
      </c>
      <c r="C210" s="22" t="s">
        <v>20</v>
      </c>
      <c r="D210" s="18" t="s">
        <v>473</v>
      </c>
      <c r="E210" s="23">
        <v>20194415</v>
      </c>
      <c r="F210" s="24">
        <v>55.55</v>
      </c>
      <c r="G210" s="25">
        <f t="shared" si="11"/>
        <v>33.33</v>
      </c>
      <c r="H210" s="24">
        <v>79.1</v>
      </c>
      <c r="I210" s="25">
        <f t="shared" si="12"/>
        <v>31.64</v>
      </c>
      <c r="J210" s="24">
        <v>64.97</v>
      </c>
      <c r="K210" s="22">
        <v>6</v>
      </c>
      <c r="L210" s="41"/>
    </row>
    <row r="211" ht="24.95" customHeight="1" spans="1:12">
      <c r="A211" s="22" t="s">
        <v>484</v>
      </c>
      <c r="B211" s="22" t="s">
        <v>485</v>
      </c>
      <c r="C211" s="22" t="s">
        <v>20</v>
      </c>
      <c r="D211" s="18" t="s">
        <v>473</v>
      </c>
      <c r="E211" s="23">
        <v>20194502</v>
      </c>
      <c r="F211" s="24">
        <v>54.6</v>
      </c>
      <c r="G211" s="25">
        <f t="shared" si="11"/>
        <v>32.76</v>
      </c>
      <c r="H211" s="24">
        <v>78.26</v>
      </c>
      <c r="I211" s="25">
        <f t="shared" si="12"/>
        <v>31.304</v>
      </c>
      <c r="J211" s="24">
        <v>64.06</v>
      </c>
      <c r="K211" s="22">
        <v>7</v>
      </c>
      <c r="L211" s="41"/>
    </row>
    <row r="212" ht="24.95" customHeight="1" spans="1:12">
      <c r="A212" s="22" t="s">
        <v>486</v>
      </c>
      <c r="B212" s="22" t="s">
        <v>487</v>
      </c>
      <c r="C212" s="22" t="s">
        <v>20</v>
      </c>
      <c r="D212" s="18" t="s">
        <v>473</v>
      </c>
      <c r="E212" s="23">
        <v>20194422</v>
      </c>
      <c r="F212" s="24">
        <v>54.35</v>
      </c>
      <c r="G212" s="25">
        <f t="shared" si="11"/>
        <v>32.61</v>
      </c>
      <c r="H212" s="24">
        <v>75.26</v>
      </c>
      <c r="I212" s="25">
        <f t="shared" si="12"/>
        <v>30.104</v>
      </c>
      <c r="J212" s="24">
        <v>62.71</v>
      </c>
      <c r="K212" s="22">
        <v>8</v>
      </c>
      <c r="L212" s="41"/>
    </row>
    <row r="213" ht="24.95" customHeight="1" spans="1:12">
      <c r="A213" s="22" t="s">
        <v>488</v>
      </c>
      <c r="B213" s="22" t="s">
        <v>489</v>
      </c>
      <c r="C213" s="22" t="s">
        <v>20</v>
      </c>
      <c r="D213" s="18" t="s">
        <v>490</v>
      </c>
      <c r="E213" s="23">
        <v>20194620</v>
      </c>
      <c r="F213" s="24">
        <v>56.95</v>
      </c>
      <c r="G213" s="25">
        <f t="shared" si="11"/>
        <v>34.17</v>
      </c>
      <c r="H213" s="24">
        <v>82.58</v>
      </c>
      <c r="I213" s="25">
        <f t="shared" si="12"/>
        <v>33.032</v>
      </c>
      <c r="J213" s="24">
        <v>67.2</v>
      </c>
      <c r="K213" s="22">
        <v>1</v>
      </c>
      <c r="L213" s="41"/>
    </row>
    <row r="214" ht="24.95" customHeight="1" spans="1:12">
      <c r="A214" s="22" t="s">
        <v>491</v>
      </c>
      <c r="B214" s="22" t="s">
        <v>492</v>
      </c>
      <c r="C214" s="22" t="s">
        <v>20</v>
      </c>
      <c r="D214" s="18" t="s">
        <v>490</v>
      </c>
      <c r="E214" s="23">
        <v>20194630</v>
      </c>
      <c r="F214" s="24">
        <v>57.25</v>
      </c>
      <c r="G214" s="25">
        <f t="shared" si="11"/>
        <v>34.35</v>
      </c>
      <c r="H214" s="24">
        <v>79.34</v>
      </c>
      <c r="I214" s="25">
        <f t="shared" si="12"/>
        <v>31.736</v>
      </c>
      <c r="J214" s="24">
        <v>66.09</v>
      </c>
      <c r="K214" s="22">
        <v>2</v>
      </c>
      <c r="L214" s="41"/>
    </row>
    <row r="215" ht="24.95" customHeight="1" spans="1:12">
      <c r="A215" s="22" t="s">
        <v>493</v>
      </c>
      <c r="B215" s="22" t="s">
        <v>494</v>
      </c>
      <c r="C215" s="22" t="s">
        <v>20</v>
      </c>
      <c r="D215" s="18" t="s">
        <v>490</v>
      </c>
      <c r="E215" s="23">
        <v>20194625</v>
      </c>
      <c r="F215" s="24">
        <v>54.2</v>
      </c>
      <c r="G215" s="25">
        <f t="shared" si="11"/>
        <v>32.52</v>
      </c>
      <c r="H215" s="24">
        <v>81.6</v>
      </c>
      <c r="I215" s="25">
        <f t="shared" si="12"/>
        <v>32.64</v>
      </c>
      <c r="J215" s="24">
        <v>65.16</v>
      </c>
      <c r="K215" s="22">
        <v>3</v>
      </c>
      <c r="L215" s="41"/>
    </row>
    <row r="216" ht="24.95" customHeight="1" spans="1:12">
      <c r="A216" s="22" t="s">
        <v>495</v>
      </c>
      <c r="B216" s="22" t="s">
        <v>496</v>
      </c>
      <c r="C216" s="22" t="s">
        <v>20</v>
      </c>
      <c r="D216" s="18" t="s">
        <v>490</v>
      </c>
      <c r="E216" s="23">
        <v>20194621</v>
      </c>
      <c r="F216" s="24">
        <v>53.95</v>
      </c>
      <c r="G216" s="25">
        <f t="shared" si="11"/>
        <v>32.37</v>
      </c>
      <c r="H216" s="24">
        <v>72.7</v>
      </c>
      <c r="I216" s="25">
        <f t="shared" si="12"/>
        <v>29.08</v>
      </c>
      <c r="J216" s="24">
        <v>61.45</v>
      </c>
      <c r="K216" s="22">
        <v>4</v>
      </c>
      <c r="L216" s="41"/>
    </row>
    <row r="217" ht="24.95" customHeight="1" spans="1:12">
      <c r="A217" s="22" t="s">
        <v>497</v>
      </c>
      <c r="B217" s="22" t="s">
        <v>498</v>
      </c>
      <c r="C217" s="22" t="s">
        <v>20</v>
      </c>
      <c r="D217" s="18" t="s">
        <v>499</v>
      </c>
      <c r="E217" s="23">
        <v>20194712</v>
      </c>
      <c r="F217" s="24">
        <v>75.6</v>
      </c>
      <c r="G217" s="25">
        <f t="shared" si="11"/>
        <v>45.36</v>
      </c>
      <c r="H217" s="24">
        <v>80.76</v>
      </c>
      <c r="I217" s="25">
        <f t="shared" si="12"/>
        <v>32.304</v>
      </c>
      <c r="J217" s="24">
        <v>77.66</v>
      </c>
      <c r="K217" s="22">
        <v>1</v>
      </c>
      <c r="L217" s="41"/>
    </row>
    <row r="218" ht="24.95" customHeight="1" spans="1:12">
      <c r="A218" s="22" t="s">
        <v>500</v>
      </c>
      <c r="B218" s="22" t="s">
        <v>501</v>
      </c>
      <c r="C218" s="22" t="s">
        <v>20</v>
      </c>
      <c r="D218" s="18" t="s">
        <v>499</v>
      </c>
      <c r="E218" s="23">
        <v>20194713</v>
      </c>
      <c r="F218" s="24">
        <v>65.1</v>
      </c>
      <c r="G218" s="25">
        <f t="shared" si="11"/>
        <v>39.06</v>
      </c>
      <c r="H218" s="24">
        <v>75.2</v>
      </c>
      <c r="I218" s="25">
        <f t="shared" si="12"/>
        <v>30.08</v>
      </c>
      <c r="J218" s="24">
        <v>69.14</v>
      </c>
      <c r="K218" s="22">
        <v>2</v>
      </c>
      <c r="L218" s="41"/>
    </row>
    <row r="219" ht="24.95" customHeight="1" spans="1:12">
      <c r="A219" s="22" t="s">
        <v>502</v>
      </c>
      <c r="B219" s="22" t="s">
        <v>503</v>
      </c>
      <c r="C219" s="22" t="s">
        <v>16</v>
      </c>
      <c r="D219" s="18" t="s">
        <v>504</v>
      </c>
      <c r="E219" s="23">
        <v>20194726</v>
      </c>
      <c r="F219" s="24">
        <v>67.25</v>
      </c>
      <c r="G219" s="25">
        <f t="shared" si="11"/>
        <v>40.35</v>
      </c>
      <c r="H219" s="24">
        <v>82.8</v>
      </c>
      <c r="I219" s="25">
        <f t="shared" si="12"/>
        <v>33.12</v>
      </c>
      <c r="J219" s="24">
        <v>73.47</v>
      </c>
      <c r="K219" s="22">
        <v>1</v>
      </c>
      <c r="L219" s="41"/>
    </row>
    <row r="220" ht="24.95" customHeight="1" spans="1:12">
      <c r="A220" s="22" t="s">
        <v>505</v>
      </c>
      <c r="B220" s="22" t="s">
        <v>506</v>
      </c>
      <c r="C220" s="22" t="s">
        <v>20</v>
      </c>
      <c r="D220" s="18" t="s">
        <v>504</v>
      </c>
      <c r="E220" s="23">
        <v>20194724</v>
      </c>
      <c r="F220" s="24">
        <v>59.75</v>
      </c>
      <c r="G220" s="25">
        <f t="shared" si="11"/>
        <v>35.85</v>
      </c>
      <c r="H220" s="24">
        <v>75.6</v>
      </c>
      <c r="I220" s="25">
        <f t="shared" si="12"/>
        <v>30.24</v>
      </c>
      <c r="J220" s="24">
        <v>66.09</v>
      </c>
      <c r="K220" s="22">
        <v>2</v>
      </c>
      <c r="L220" s="41"/>
    </row>
    <row r="221" ht="24.95" customHeight="1" spans="1:12">
      <c r="A221" s="22" t="s">
        <v>507</v>
      </c>
      <c r="B221" s="22" t="s">
        <v>508</v>
      </c>
      <c r="C221" s="22" t="s">
        <v>20</v>
      </c>
      <c r="D221" s="18" t="s">
        <v>509</v>
      </c>
      <c r="E221" s="23">
        <v>20194816</v>
      </c>
      <c r="F221" s="24">
        <v>72.7</v>
      </c>
      <c r="G221" s="25">
        <f t="shared" si="11"/>
        <v>43.62</v>
      </c>
      <c r="H221" s="24">
        <v>84.44</v>
      </c>
      <c r="I221" s="25">
        <f t="shared" si="12"/>
        <v>33.776</v>
      </c>
      <c r="J221" s="24">
        <v>77.4</v>
      </c>
      <c r="K221" s="22">
        <v>1</v>
      </c>
      <c r="L221" s="41"/>
    </row>
    <row r="222" ht="24.95" customHeight="1" spans="1:12">
      <c r="A222" s="22" t="s">
        <v>510</v>
      </c>
      <c r="B222" s="22" t="s">
        <v>511</v>
      </c>
      <c r="C222" s="22" t="s">
        <v>20</v>
      </c>
      <c r="D222" s="18" t="s">
        <v>509</v>
      </c>
      <c r="E222" s="23">
        <v>20194820</v>
      </c>
      <c r="F222" s="24">
        <v>77.25</v>
      </c>
      <c r="G222" s="25">
        <f t="shared" si="11"/>
        <v>46.35</v>
      </c>
      <c r="H222" s="24">
        <v>74.52</v>
      </c>
      <c r="I222" s="25">
        <f t="shared" si="12"/>
        <v>29.808</v>
      </c>
      <c r="J222" s="24">
        <v>76.16</v>
      </c>
      <c r="K222" s="22">
        <v>2</v>
      </c>
      <c r="L222" s="41"/>
    </row>
    <row r="223" ht="24.95" customHeight="1" spans="1:12">
      <c r="A223" s="22" t="s">
        <v>512</v>
      </c>
      <c r="B223" s="22" t="s">
        <v>513</v>
      </c>
      <c r="C223" s="22" t="s">
        <v>20</v>
      </c>
      <c r="D223" s="18" t="s">
        <v>509</v>
      </c>
      <c r="E223" s="23">
        <v>20194828</v>
      </c>
      <c r="F223" s="24">
        <v>72.75</v>
      </c>
      <c r="G223" s="25">
        <f t="shared" si="11"/>
        <v>43.65</v>
      </c>
      <c r="H223" s="24">
        <v>80.14</v>
      </c>
      <c r="I223" s="25">
        <f t="shared" si="12"/>
        <v>32.056</v>
      </c>
      <c r="J223" s="24">
        <v>75.71</v>
      </c>
      <c r="K223" s="22">
        <v>3</v>
      </c>
      <c r="L223" s="41"/>
    </row>
    <row r="224" ht="24.95" customHeight="1" spans="1:12">
      <c r="A224" s="22" t="s">
        <v>514</v>
      </c>
      <c r="B224" s="22" t="s">
        <v>515</v>
      </c>
      <c r="C224" s="22" t="s">
        <v>20</v>
      </c>
      <c r="D224" s="18" t="s">
        <v>509</v>
      </c>
      <c r="E224" s="23">
        <v>20194824</v>
      </c>
      <c r="F224" s="24">
        <v>73.55</v>
      </c>
      <c r="G224" s="25">
        <f t="shared" si="11"/>
        <v>44.13</v>
      </c>
      <c r="H224" s="24">
        <v>77.44</v>
      </c>
      <c r="I224" s="25">
        <f t="shared" si="12"/>
        <v>30.976</v>
      </c>
      <c r="J224" s="24">
        <v>75.11</v>
      </c>
      <c r="K224" s="22">
        <v>4</v>
      </c>
      <c r="L224" s="41"/>
    </row>
    <row r="225" ht="24.95" customHeight="1" spans="1:12">
      <c r="A225" s="22" t="s">
        <v>516</v>
      </c>
      <c r="B225" s="22" t="s">
        <v>517</v>
      </c>
      <c r="C225" s="22" t="s">
        <v>16</v>
      </c>
      <c r="D225" s="18" t="s">
        <v>518</v>
      </c>
      <c r="E225" s="23">
        <v>20194126</v>
      </c>
      <c r="F225" s="24">
        <v>73.65</v>
      </c>
      <c r="G225" s="25">
        <f t="shared" si="11"/>
        <v>44.19</v>
      </c>
      <c r="H225" s="24">
        <v>82.7</v>
      </c>
      <c r="I225" s="25">
        <f t="shared" si="12"/>
        <v>33.08</v>
      </c>
      <c r="J225" s="24">
        <v>77.27</v>
      </c>
      <c r="K225" s="22">
        <v>1</v>
      </c>
      <c r="L225" s="41"/>
    </row>
    <row r="226" ht="24.95" customHeight="1" spans="1:12">
      <c r="A226" s="22" t="s">
        <v>519</v>
      </c>
      <c r="B226" s="22" t="s">
        <v>520</v>
      </c>
      <c r="C226" s="22" t="s">
        <v>16</v>
      </c>
      <c r="D226" s="18" t="s">
        <v>518</v>
      </c>
      <c r="E226" s="23">
        <v>20194121</v>
      </c>
      <c r="F226" s="24">
        <v>67.3</v>
      </c>
      <c r="G226" s="25">
        <f t="shared" si="11"/>
        <v>40.38</v>
      </c>
      <c r="H226" s="24">
        <v>74.5</v>
      </c>
      <c r="I226" s="25">
        <f t="shared" si="12"/>
        <v>29.8</v>
      </c>
      <c r="J226" s="24">
        <v>70.18</v>
      </c>
      <c r="K226" s="22">
        <v>2</v>
      </c>
      <c r="L226" s="41"/>
    </row>
    <row r="227" ht="24.95" customHeight="1" spans="1:12">
      <c r="A227" s="22" t="s">
        <v>521</v>
      </c>
      <c r="B227" s="22" t="s">
        <v>522</v>
      </c>
      <c r="C227" s="22" t="s">
        <v>20</v>
      </c>
      <c r="D227" s="18" t="s">
        <v>523</v>
      </c>
      <c r="E227" s="23">
        <v>20195115</v>
      </c>
      <c r="F227" s="24">
        <v>62.95</v>
      </c>
      <c r="G227" s="25">
        <f t="shared" si="11"/>
        <v>37.77</v>
      </c>
      <c r="H227" s="24">
        <v>84.48</v>
      </c>
      <c r="I227" s="25">
        <f t="shared" si="12"/>
        <v>33.792</v>
      </c>
      <c r="J227" s="24">
        <v>71.56</v>
      </c>
      <c r="K227" s="22">
        <v>1</v>
      </c>
      <c r="L227" s="41"/>
    </row>
    <row r="228" ht="24.95" customHeight="1" spans="1:12">
      <c r="A228" s="22" t="s">
        <v>524</v>
      </c>
      <c r="B228" s="22" t="s">
        <v>525</v>
      </c>
      <c r="C228" s="22" t="s">
        <v>16</v>
      </c>
      <c r="D228" s="18" t="s">
        <v>523</v>
      </c>
      <c r="E228" s="23">
        <v>20195106</v>
      </c>
      <c r="F228" s="24">
        <v>64.9</v>
      </c>
      <c r="G228" s="25">
        <f t="shared" si="11"/>
        <v>38.94</v>
      </c>
      <c r="H228" s="24">
        <v>81</v>
      </c>
      <c r="I228" s="25">
        <f t="shared" si="12"/>
        <v>32.4</v>
      </c>
      <c r="J228" s="24">
        <v>71.34</v>
      </c>
      <c r="K228" s="22">
        <v>2</v>
      </c>
      <c r="L228" s="41"/>
    </row>
    <row r="229" ht="24.95" customHeight="1" spans="1:12">
      <c r="A229" s="22" t="s">
        <v>526</v>
      </c>
      <c r="B229" s="22" t="s">
        <v>527</v>
      </c>
      <c r="C229" s="22" t="s">
        <v>20</v>
      </c>
      <c r="D229" s="18" t="s">
        <v>523</v>
      </c>
      <c r="E229" s="23">
        <v>20195118</v>
      </c>
      <c r="F229" s="24">
        <v>64.75</v>
      </c>
      <c r="G229" s="25">
        <f t="shared" si="11"/>
        <v>38.85</v>
      </c>
      <c r="H229" s="24">
        <v>80.1</v>
      </c>
      <c r="I229" s="25">
        <f t="shared" si="12"/>
        <v>32.04</v>
      </c>
      <c r="J229" s="24">
        <v>70.89</v>
      </c>
      <c r="K229" s="22">
        <v>3</v>
      </c>
      <c r="L229" s="41"/>
    </row>
    <row r="230" ht="24.95" customHeight="1" spans="1:12">
      <c r="A230" s="22" t="s">
        <v>528</v>
      </c>
      <c r="B230" s="22" t="s">
        <v>529</v>
      </c>
      <c r="C230" s="22" t="s">
        <v>20</v>
      </c>
      <c r="D230" s="18" t="s">
        <v>523</v>
      </c>
      <c r="E230" s="23">
        <v>20195103</v>
      </c>
      <c r="F230" s="24">
        <v>63.75</v>
      </c>
      <c r="G230" s="25">
        <f t="shared" si="11"/>
        <v>38.25</v>
      </c>
      <c r="H230" s="24">
        <v>78.96</v>
      </c>
      <c r="I230" s="25">
        <f t="shared" si="12"/>
        <v>31.584</v>
      </c>
      <c r="J230" s="24">
        <v>69.83</v>
      </c>
      <c r="K230" s="22">
        <v>4</v>
      </c>
      <c r="L230" s="41"/>
    </row>
    <row r="231" ht="24.95" customHeight="1" spans="1:12">
      <c r="A231" s="22" t="s">
        <v>530</v>
      </c>
      <c r="B231" s="22" t="s">
        <v>531</v>
      </c>
      <c r="C231" s="22" t="s">
        <v>20</v>
      </c>
      <c r="D231" s="18" t="s">
        <v>532</v>
      </c>
      <c r="E231" s="23">
        <v>20194912</v>
      </c>
      <c r="F231" s="24">
        <v>80</v>
      </c>
      <c r="G231" s="25">
        <f t="shared" si="11"/>
        <v>48</v>
      </c>
      <c r="H231" s="24">
        <v>82.3</v>
      </c>
      <c r="I231" s="25">
        <f t="shared" si="12"/>
        <v>32.92</v>
      </c>
      <c r="J231" s="24">
        <v>80.92</v>
      </c>
      <c r="K231" s="22">
        <v>1</v>
      </c>
      <c r="L231" s="41"/>
    </row>
    <row r="232" ht="24.95" customHeight="1" spans="1:12">
      <c r="A232" s="22" t="s">
        <v>533</v>
      </c>
      <c r="B232" s="22" t="s">
        <v>534</v>
      </c>
      <c r="C232" s="22" t="s">
        <v>20</v>
      </c>
      <c r="D232" s="18" t="s">
        <v>532</v>
      </c>
      <c r="E232" s="23">
        <v>20194903</v>
      </c>
      <c r="F232" s="24">
        <v>68.65</v>
      </c>
      <c r="G232" s="25">
        <f t="shared" si="11"/>
        <v>41.19</v>
      </c>
      <c r="H232" s="24">
        <v>79.78</v>
      </c>
      <c r="I232" s="25">
        <f t="shared" ref="I232:I258" si="13">H232*0.4</f>
        <v>31.912</v>
      </c>
      <c r="J232" s="24">
        <v>73.1</v>
      </c>
      <c r="K232" s="22">
        <v>2</v>
      </c>
      <c r="L232" s="41"/>
    </row>
    <row r="233" ht="24.95" customHeight="1" spans="1:12">
      <c r="A233" s="22" t="s">
        <v>535</v>
      </c>
      <c r="B233" s="22" t="s">
        <v>536</v>
      </c>
      <c r="C233" s="22" t="s">
        <v>20</v>
      </c>
      <c r="D233" s="18" t="s">
        <v>532</v>
      </c>
      <c r="E233" s="23">
        <v>20194907</v>
      </c>
      <c r="F233" s="24">
        <v>64.3</v>
      </c>
      <c r="G233" s="25">
        <f t="shared" si="11"/>
        <v>38.58</v>
      </c>
      <c r="H233" s="24">
        <v>84.2</v>
      </c>
      <c r="I233" s="25">
        <f t="shared" si="13"/>
        <v>33.68</v>
      </c>
      <c r="J233" s="24">
        <v>72.26</v>
      </c>
      <c r="K233" s="22">
        <v>3</v>
      </c>
      <c r="L233" s="41"/>
    </row>
    <row r="234" ht="24.95" customHeight="1" spans="1:12">
      <c r="A234" s="22" t="s">
        <v>537</v>
      </c>
      <c r="B234" s="22" t="s">
        <v>538</v>
      </c>
      <c r="C234" s="22" t="s">
        <v>20</v>
      </c>
      <c r="D234" s="18" t="s">
        <v>532</v>
      </c>
      <c r="E234" s="23">
        <v>20194904</v>
      </c>
      <c r="F234" s="24">
        <v>63.9</v>
      </c>
      <c r="G234" s="25">
        <f t="shared" si="11"/>
        <v>38.34</v>
      </c>
      <c r="H234" s="24">
        <v>79.14</v>
      </c>
      <c r="I234" s="25">
        <f t="shared" si="13"/>
        <v>31.656</v>
      </c>
      <c r="J234" s="24">
        <v>70</v>
      </c>
      <c r="K234" s="22">
        <v>4</v>
      </c>
      <c r="L234" s="41"/>
    </row>
    <row r="235" ht="24.95" customHeight="1" spans="1:12">
      <c r="A235" s="22" t="s">
        <v>539</v>
      </c>
      <c r="B235" s="22" t="s">
        <v>540</v>
      </c>
      <c r="C235" s="22" t="s">
        <v>20</v>
      </c>
      <c r="D235" s="18" t="s">
        <v>532</v>
      </c>
      <c r="E235" s="23">
        <v>20194909</v>
      </c>
      <c r="F235" s="24">
        <v>65.95</v>
      </c>
      <c r="G235" s="25">
        <f t="shared" si="11"/>
        <v>39.57</v>
      </c>
      <c r="H235" s="24">
        <v>75.96</v>
      </c>
      <c r="I235" s="25">
        <f t="shared" si="13"/>
        <v>30.384</v>
      </c>
      <c r="J235" s="24">
        <v>69.95</v>
      </c>
      <c r="K235" s="22">
        <v>5</v>
      </c>
      <c r="L235" s="41"/>
    </row>
    <row r="236" ht="24.95" customHeight="1" spans="1:12">
      <c r="A236" s="22" t="s">
        <v>541</v>
      </c>
      <c r="B236" s="22" t="s">
        <v>542</v>
      </c>
      <c r="C236" s="22" t="s">
        <v>20</v>
      </c>
      <c r="D236" s="18" t="s">
        <v>532</v>
      </c>
      <c r="E236" s="23">
        <v>20194914</v>
      </c>
      <c r="F236" s="24">
        <v>61.5</v>
      </c>
      <c r="G236" s="25">
        <f t="shared" si="11"/>
        <v>36.9</v>
      </c>
      <c r="H236" s="24">
        <v>79.82</v>
      </c>
      <c r="I236" s="25">
        <f t="shared" si="13"/>
        <v>31.928</v>
      </c>
      <c r="J236" s="24">
        <v>68.83</v>
      </c>
      <c r="K236" s="22">
        <v>6</v>
      </c>
      <c r="L236" s="41"/>
    </row>
    <row r="237" ht="24.95" customHeight="1" spans="1:12">
      <c r="A237" s="22" t="s">
        <v>543</v>
      </c>
      <c r="B237" s="22" t="s">
        <v>544</v>
      </c>
      <c r="C237" s="22" t="s">
        <v>20</v>
      </c>
      <c r="D237" s="18" t="s">
        <v>545</v>
      </c>
      <c r="E237" s="23">
        <v>20195011</v>
      </c>
      <c r="F237" s="24">
        <v>77.65</v>
      </c>
      <c r="G237" s="25">
        <f t="shared" si="11"/>
        <v>46.59</v>
      </c>
      <c r="H237" s="24">
        <v>75.5</v>
      </c>
      <c r="I237" s="25">
        <f t="shared" si="13"/>
        <v>30.2</v>
      </c>
      <c r="J237" s="24">
        <v>76.79</v>
      </c>
      <c r="K237" s="22">
        <v>1</v>
      </c>
      <c r="L237" s="41"/>
    </row>
    <row r="238" ht="24.95" customHeight="1" spans="1:12">
      <c r="A238" s="22" t="s">
        <v>546</v>
      </c>
      <c r="B238" s="22" t="s">
        <v>547</v>
      </c>
      <c r="C238" s="22" t="s">
        <v>20</v>
      </c>
      <c r="D238" s="18" t="s">
        <v>545</v>
      </c>
      <c r="E238" s="23">
        <v>20195012</v>
      </c>
      <c r="F238" s="24">
        <v>67.95</v>
      </c>
      <c r="G238" s="25">
        <f t="shared" si="11"/>
        <v>40.77</v>
      </c>
      <c r="H238" s="24">
        <v>73.2</v>
      </c>
      <c r="I238" s="25">
        <f t="shared" si="13"/>
        <v>29.28</v>
      </c>
      <c r="J238" s="24">
        <v>70.05</v>
      </c>
      <c r="K238" s="22">
        <v>2</v>
      </c>
      <c r="L238" s="41"/>
    </row>
    <row r="239" ht="24.95" customHeight="1" spans="1:12">
      <c r="A239" s="22" t="s">
        <v>548</v>
      </c>
      <c r="B239" s="22" t="s">
        <v>549</v>
      </c>
      <c r="C239" s="22" t="s">
        <v>20</v>
      </c>
      <c r="D239" s="18" t="s">
        <v>550</v>
      </c>
      <c r="E239" s="23">
        <v>20194922</v>
      </c>
      <c r="F239" s="24">
        <v>71</v>
      </c>
      <c r="G239" s="25">
        <f t="shared" si="11"/>
        <v>42.6</v>
      </c>
      <c r="H239" s="24">
        <v>81.7</v>
      </c>
      <c r="I239" s="25">
        <f t="shared" si="13"/>
        <v>32.68</v>
      </c>
      <c r="J239" s="25">
        <v>75.28</v>
      </c>
      <c r="K239" s="26">
        <v>1</v>
      </c>
      <c r="L239" s="58"/>
    </row>
    <row r="240" ht="24.95" customHeight="1" spans="1:12">
      <c r="A240" s="22" t="s">
        <v>551</v>
      </c>
      <c r="B240" s="22" t="s">
        <v>552</v>
      </c>
      <c r="C240" s="22" t="s">
        <v>20</v>
      </c>
      <c r="D240" s="18" t="s">
        <v>550</v>
      </c>
      <c r="E240" s="23">
        <v>20194928</v>
      </c>
      <c r="F240" s="24">
        <v>68.9</v>
      </c>
      <c r="G240" s="25">
        <f t="shared" si="11"/>
        <v>41.34</v>
      </c>
      <c r="H240" s="24">
        <v>83.8</v>
      </c>
      <c r="I240" s="25">
        <f t="shared" si="13"/>
        <v>33.52</v>
      </c>
      <c r="J240" s="25">
        <v>74.86</v>
      </c>
      <c r="K240" s="26">
        <v>2</v>
      </c>
      <c r="L240" s="58"/>
    </row>
    <row r="241" ht="24.95" customHeight="1" spans="1:12">
      <c r="A241" s="22" t="s">
        <v>553</v>
      </c>
      <c r="B241" s="22" t="s">
        <v>554</v>
      </c>
      <c r="C241" s="22" t="s">
        <v>20</v>
      </c>
      <c r="D241" s="18" t="s">
        <v>550</v>
      </c>
      <c r="E241" s="23">
        <v>20195005</v>
      </c>
      <c r="F241" s="24">
        <v>70.75</v>
      </c>
      <c r="G241" s="25">
        <f t="shared" si="11"/>
        <v>42.45</v>
      </c>
      <c r="H241" s="24">
        <v>77.66</v>
      </c>
      <c r="I241" s="25">
        <f t="shared" si="13"/>
        <v>31.064</v>
      </c>
      <c r="J241" s="25">
        <v>73.51</v>
      </c>
      <c r="K241" s="26">
        <v>3</v>
      </c>
      <c r="L241" s="58"/>
    </row>
    <row r="242" ht="24.95" customHeight="1" spans="1:12">
      <c r="A242" s="22" t="s">
        <v>555</v>
      </c>
      <c r="B242" s="22" t="s">
        <v>556</v>
      </c>
      <c r="C242" s="22" t="s">
        <v>20</v>
      </c>
      <c r="D242" s="18" t="s">
        <v>550</v>
      </c>
      <c r="E242" s="23">
        <v>20194923</v>
      </c>
      <c r="F242" s="24">
        <v>69.5</v>
      </c>
      <c r="G242" s="25">
        <f t="shared" si="11"/>
        <v>41.7</v>
      </c>
      <c r="H242" s="24">
        <v>76.78</v>
      </c>
      <c r="I242" s="25">
        <f t="shared" si="13"/>
        <v>30.712</v>
      </c>
      <c r="J242" s="25">
        <v>72.41</v>
      </c>
      <c r="K242" s="26">
        <v>4</v>
      </c>
      <c r="L242" s="58"/>
    </row>
    <row r="243" s="2" customFormat="1" ht="24.95" customHeight="1" spans="1:12">
      <c r="A243" s="28" t="s">
        <v>557</v>
      </c>
      <c r="B243" s="28" t="s">
        <v>558</v>
      </c>
      <c r="C243" s="28" t="s">
        <v>20</v>
      </c>
      <c r="D243" s="29" t="s">
        <v>550</v>
      </c>
      <c r="E243" s="30">
        <v>20194927</v>
      </c>
      <c r="F243" s="31">
        <v>67.6</v>
      </c>
      <c r="G243" s="31">
        <f t="shared" si="11"/>
        <v>40.56</v>
      </c>
      <c r="H243" s="31">
        <v>76.48</v>
      </c>
      <c r="I243" s="31">
        <f t="shared" si="13"/>
        <v>30.592</v>
      </c>
      <c r="J243" s="31">
        <v>71.15</v>
      </c>
      <c r="K243" s="26">
        <v>5</v>
      </c>
      <c r="L243" s="58" t="s">
        <v>559</v>
      </c>
    </row>
    <row r="244" s="2" customFormat="1" ht="24.95" customHeight="1" spans="1:12">
      <c r="A244" s="28" t="s">
        <v>560</v>
      </c>
      <c r="B244" s="28" t="s">
        <v>561</v>
      </c>
      <c r="C244" s="28" t="s">
        <v>20</v>
      </c>
      <c r="D244" s="29" t="s">
        <v>550</v>
      </c>
      <c r="E244" s="30">
        <v>20194924</v>
      </c>
      <c r="F244" s="31">
        <v>64.15</v>
      </c>
      <c r="G244" s="31">
        <f t="shared" si="11"/>
        <v>38.49</v>
      </c>
      <c r="H244" s="31">
        <v>81.66</v>
      </c>
      <c r="I244" s="31">
        <f t="shared" si="13"/>
        <v>32.664</v>
      </c>
      <c r="J244" s="31">
        <v>71.15</v>
      </c>
      <c r="K244" s="26">
        <v>6</v>
      </c>
      <c r="L244" s="58"/>
    </row>
    <row r="245" ht="24.95" customHeight="1" spans="1:12">
      <c r="A245" s="22" t="s">
        <v>562</v>
      </c>
      <c r="B245" s="22" t="s">
        <v>563</v>
      </c>
      <c r="C245" s="22" t="s">
        <v>20</v>
      </c>
      <c r="D245" s="18" t="s">
        <v>550</v>
      </c>
      <c r="E245" s="23">
        <v>20194930</v>
      </c>
      <c r="F245" s="24">
        <v>65.75</v>
      </c>
      <c r="G245" s="25">
        <f t="shared" si="11"/>
        <v>39.45</v>
      </c>
      <c r="H245" s="24">
        <v>78.54</v>
      </c>
      <c r="I245" s="25">
        <f t="shared" si="13"/>
        <v>31.416</v>
      </c>
      <c r="J245" s="25">
        <v>70.87</v>
      </c>
      <c r="K245" s="26">
        <v>7</v>
      </c>
      <c r="L245" s="58"/>
    </row>
    <row r="246" ht="24.95" customHeight="1" spans="1:12">
      <c r="A246" s="22" t="s">
        <v>564</v>
      </c>
      <c r="B246" s="22" t="s">
        <v>565</v>
      </c>
      <c r="C246" s="22" t="s">
        <v>20</v>
      </c>
      <c r="D246" s="18" t="s">
        <v>550</v>
      </c>
      <c r="E246" s="23">
        <v>20195003</v>
      </c>
      <c r="F246" s="24">
        <v>65.3</v>
      </c>
      <c r="G246" s="25">
        <f t="shared" si="11"/>
        <v>39.18</v>
      </c>
      <c r="H246" s="24">
        <v>77.06</v>
      </c>
      <c r="I246" s="25">
        <f t="shared" si="13"/>
        <v>30.824</v>
      </c>
      <c r="J246" s="25">
        <v>70</v>
      </c>
      <c r="K246" s="26">
        <v>8</v>
      </c>
      <c r="L246" s="58"/>
    </row>
    <row r="247" ht="24.95" customHeight="1" spans="1:12">
      <c r="A247" s="22" t="s">
        <v>566</v>
      </c>
      <c r="B247" s="22" t="s">
        <v>567</v>
      </c>
      <c r="C247" s="22" t="s">
        <v>20</v>
      </c>
      <c r="D247" s="18" t="s">
        <v>550</v>
      </c>
      <c r="E247" s="23">
        <v>20195010</v>
      </c>
      <c r="F247" s="24">
        <v>65.4</v>
      </c>
      <c r="G247" s="25">
        <f t="shared" si="11"/>
        <v>39.24</v>
      </c>
      <c r="H247" s="24">
        <v>71.4</v>
      </c>
      <c r="I247" s="25">
        <f t="shared" si="13"/>
        <v>28.56</v>
      </c>
      <c r="J247" s="25">
        <v>67.8</v>
      </c>
      <c r="K247" s="26">
        <v>9</v>
      </c>
      <c r="L247" s="58"/>
    </row>
    <row r="248" ht="24.95" customHeight="1" spans="1:12">
      <c r="A248" s="22" t="s">
        <v>568</v>
      </c>
      <c r="B248" s="22" t="s">
        <v>569</v>
      </c>
      <c r="C248" s="22" t="s">
        <v>20</v>
      </c>
      <c r="D248" s="18" t="s">
        <v>550</v>
      </c>
      <c r="E248" s="23">
        <v>20195004</v>
      </c>
      <c r="F248" s="24">
        <v>64.25</v>
      </c>
      <c r="G248" s="25">
        <f t="shared" si="11"/>
        <v>38.55</v>
      </c>
      <c r="H248" s="24" t="s">
        <v>29</v>
      </c>
      <c r="I248" s="25"/>
      <c r="J248" s="25"/>
      <c r="K248" s="26"/>
      <c r="L248" s="59"/>
    </row>
    <row r="249" ht="24.95" customHeight="1" spans="1:12">
      <c r="A249" s="22" t="s">
        <v>570</v>
      </c>
      <c r="B249" s="22" t="s">
        <v>571</v>
      </c>
      <c r="C249" s="22" t="s">
        <v>20</v>
      </c>
      <c r="D249" s="18" t="s">
        <v>572</v>
      </c>
      <c r="E249" s="23">
        <v>20195022</v>
      </c>
      <c r="F249" s="24">
        <v>71.75</v>
      </c>
      <c r="G249" s="25">
        <f t="shared" si="11"/>
        <v>43.05</v>
      </c>
      <c r="H249" s="24">
        <v>77.16</v>
      </c>
      <c r="I249" s="25">
        <f t="shared" si="13"/>
        <v>30.864</v>
      </c>
      <c r="J249" s="24">
        <v>73.91</v>
      </c>
      <c r="K249" s="22">
        <v>1</v>
      </c>
      <c r="L249" s="41"/>
    </row>
    <row r="250" ht="24.95" customHeight="1" spans="1:12">
      <c r="A250" s="22" t="s">
        <v>573</v>
      </c>
      <c r="B250" s="22" t="s">
        <v>574</v>
      </c>
      <c r="C250" s="22" t="s">
        <v>20</v>
      </c>
      <c r="D250" s="18" t="s">
        <v>572</v>
      </c>
      <c r="E250" s="23">
        <v>20195025</v>
      </c>
      <c r="F250" s="24">
        <v>67.6</v>
      </c>
      <c r="G250" s="25">
        <f t="shared" si="11"/>
        <v>40.56</v>
      </c>
      <c r="H250" s="24">
        <v>81.92</v>
      </c>
      <c r="I250" s="25">
        <f t="shared" si="13"/>
        <v>32.768</v>
      </c>
      <c r="J250" s="24">
        <v>73.33</v>
      </c>
      <c r="K250" s="22">
        <v>2</v>
      </c>
      <c r="L250" s="41"/>
    </row>
    <row r="251" ht="24.95" customHeight="1" spans="1:12">
      <c r="A251" s="22" t="s">
        <v>575</v>
      </c>
      <c r="B251" s="22" t="s">
        <v>576</v>
      </c>
      <c r="C251" s="22" t="s">
        <v>20</v>
      </c>
      <c r="D251" s="18" t="s">
        <v>577</v>
      </c>
      <c r="E251" s="23">
        <v>20195122</v>
      </c>
      <c r="F251" s="24">
        <v>62.75</v>
      </c>
      <c r="G251" s="25">
        <f t="shared" si="11"/>
        <v>37.65</v>
      </c>
      <c r="H251" s="24">
        <v>74.56</v>
      </c>
      <c r="I251" s="25">
        <f t="shared" si="13"/>
        <v>29.824</v>
      </c>
      <c r="J251" s="24">
        <v>67.47</v>
      </c>
      <c r="K251" s="22">
        <v>1</v>
      </c>
      <c r="L251" s="41"/>
    </row>
    <row r="252" ht="24.95" customHeight="1" spans="1:12">
      <c r="A252" s="22" t="s">
        <v>578</v>
      </c>
      <c r="B252" s="22" t="s">
        <v>579</v>
      </c>
      <c r="C252" s="22" t="s">
        <v>16</v>
      </c>
      <c r="D252" s="18" t="s">
        <v>577</v>
      </c>
      <c r="E252" s="23">
        <v>20195124</v>
      </c>
      <c r="F252" s="24">
        <v>48.3</v>
      </c>
      <c r="G252" s="25">
        <f t="shared" si="11"/>
        <v>28.98</v>
      </c>
      <c r="H252" s="24">
        <v>69.9</v>
      </c>
      <c r="I252" s="25">
        <f t="shared" si="13"/>
        <v>27.96</v>
      </c>
      <c r="J252" s="24">
        <v>56.94</v>
      </c>
      <c r="K252" s="22">
        <v>2</v>
      </c>
      <c r="L252" s="41"/>
    </row>
    <row r="253" ht="24.95" customHeight="1" spans="1:12">
      <c r="A253" s="22" t="s">
        <v>580</v>
      </c>
      <c r="B253" s="22" t="s">
        <v>581</v>
      </c>
      <c r="C253" s="22" t="s">
        <v>20</v>
      </c>
      <c r="D253" s="18" t="s">
        <v>582</v>
      </c>
      <c r="E253" s="23">
        <v>20195127</v>
      </c>
      <c r="F253" s="24">
        <v>80</v>
      </c>
      <c r="G253" s="25">
        <f t="shared" si="11"/>
        <v>48</v>
      </c>
      <c r="H253" s="24">
        <v>79.58</v>
      </c>
      <c r="I253" s="25">
        <f t="shared" si="13"/>
        <v>31.832</v>
      </c>
      <c r="J253" s="24">
        <v>79.83</v>
      </c>
      <c r="K253" s="22">
        <v>1</v>
      </c>
      <c r="L253" s="41"/>
    </row>
    <row r="254" ht="24.95" customHeight="1" spans="1:12">
      <c r="A254" s="22" t="s">
        <v>583</v>
      </c>
      <c r="B254" s="22" t="s">
        <v>584</v>
      </c>
      <c r="C254" s="22" t="s">
        <v>20</v>
      </c>
      <c r="D254" s="18" t="s">
        <v>582</v>
      </c>
      <c r="E254" s="23">
        <v>20195125</v>
      </c>
      <c r="F254" s="24">
        <v>70.6</v>
      </c>
      <c r="G254" s="25">
        <f t="shared" si="11"/>
        <v>42.36</v>
      </c>
      <c r="H254" s="24" t="s">
        <v>29</v>
      </c>
      <c r="I254" s="25"/>
      <c r="J254" s="24"/>
      <c r="K254" s="22"/>
      <c r="L254" s="53"/>
    </row>
    <row r="255" ht="24.95" customHeight="1" spans="1:12">
      <c r="A255" s="22" t="s">
        <v>585</v>
      </c>
      <c r="B255" s="22" t="s">
        <v>586</v>
      </c>
      <c r="C255" s="22" t="s">
        <v>20</v>
      </c>
      <c r="D255" s="18" t="s">
        <v>587</v>
      </c>
      <c r="E255" s="23">
        <v>20195204</v>
      </c>
      <c r="F255" s="24">
        <v>61</v>
      </c>
      <c r="G255" s="25">
        <f t="shared" si="11"/>
        <v>36.6</v>
      </c>
      <c r="H255" s="24">
        <v>80.84</v>
      </c>
      <c r="I255" s="25">
        <f t="shared" si="13"/>
        <v>32.336</v>
      </c>
      <c r="J255" s="24">
        <v>68.94</v>
      </c>
      <c r="K255" s="22">
        <v>1</v>
      </c>
      <c r="L255" s="41"/>
    </row>
    <row r="256" ht="24.95" customHeight="1" spans="1:12">
      <c r="A256" s="22" t="s">
        <v>588</v>
      </c>
      <c r="B256" s="22" t="s">
        <v>589</v>
      </c>
      <c r="C256" s="22" t="s">
        <v>20</v>
      </c>
      <c r="D256" s="18" t="s">
        <v>587</v>
      </c>
      <c r="E256" s="23">
        <v>20195201</v>
      </c>
      <c r="F256" s="24">
        <v>52.6</v>
      </c>
      <c r="G256" s="25">
        <f t="shared" si="11"/>
        <v>31.56</v>
      </c>
      <c r="H256" s="24">
        <v>10</v>
      </c>
      <c r="I256" s="25">
        <f t="shared" si="13"/>
        <v>4</v>
      </c>
      <c r="J256" s="24">
        <v>35.56</v>
      </c>
      <c r="K256" s="22">
        <v>2</v>
      </c>
      <c r="L256" s="41"/>
    </row>
    <row r="257" ht="24.95" customHeight="1" spans="1:12">
      <c r="A257" s="22" t="s">
        <v>590</v>
      </c>
      <c r="B257" s="22" t="s">
        <v>591</v>
      </c>
      <c r="C257" s="22" t="s">
        <v>20</v>
      </c>
      <c r="D257" s="18" t="s">
        <v>592</v>
      </c>
      <c r="E257" s="23">
        <v>20195212</v>
      </c>
      <c r="F257" s="24">
        <v>52.4</v>
      </c>
      <c r="G257" s="25">
        <f t="shared" si="11"/>
        <v>31.44</v>
      </c>
      <c r="H257" s="24">
        <v>80.32</v>
      </c>
      <c r="I257" s="25">
        <f t="shared" si="13"/>
        <v>32.128</v>
      </c>
      <c r="J257" s="24">
        <v>63.57</v>
      </c>
      <c r="K257" s="22">
        <v>1</v>
      </c>
      <c r="L257" s="41"/>
    </row>
    <row r="258" ht="24.95" customHeight="1" spans="1:12">
      <c r="A258" s="22" t="s">
        <v>593</v>
      </c>
      <c r="B258" s="22" t="s">
        <v>275</v>
      </c>
      <c r="C258" s="22" t="s">
        <v>20</v>
      </c>
      <c r="D258" s="18" t="s">
        <v>592</v>
      </c>
      <c r="E258" s="23">
        <v>20195208</v>
      </c>
      <c r="F258" s="24">
        <v>52</v>
      </c>
      <c r="G258" s="25">
        <f t="shared" si="11"/>
        <v>31.2</v>
      </c>
      <c r="H258" s="24">
        <v>77.02</v>
      </c>
      <c r="I258" s="25">
        <f t="shared" si="13"/>
        <v>30.808</v>
      </c>
      <c r="J258" s="24">
        <v>62.01</v>
      </c>
      <c r="K258" s="22">
        <v>2</v>
      </c>
      <c r="L258" s="41"/>
    </row>
  </sheetData>
  <sortState ref="A241:P242">
    <sortCondition ref="A241"/>
  </sortState>
  <mergeCells count="8">
    <mergeCell ref="A1:L1"/>
    <mergeCell ref="A2:L2"/>
    <mergeCell ref="A64:L64"/>
    <mergeCell ref="A65:L65"/>
    <mergeCell ref="A133:L133"/>
    <mergeCell ref="A134:L134"/>
    <mergeCell ref="A196:L196"/>
    <mergeCell ref="A197:L197"/>
  </mergeCells>
  <pageMargins left="0.354166666666667" right="0.236111111111111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面试成绩及综合成绩 (公示)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浮夸</cp:lastModifiedBy>
  <dcterms:created xsi:type="dcterms:W3CDTF">2019-11-11T09:03:00Z</dcterms:created>
  <dcterms:modified xsi:type="dcterms:W3CDTF">2019-11-16T10:44:09Z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