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B类农产品" sheetId="7" r:id="rId1"/>
  </sheets>
  <definedNames>
    <definedName name="_xlnm._FilterDatabase" localSheetId="0" hidden="1">B类农产品!$A$2:$N$69</definedName>
  </definedNames>
  <calcPr calcId="144525"/>
</workbook>
</file>

<file path=xl/sharedStrings.xml><?xml version="1.0" encoding="utf-8"?>
<sst xmlns="http://schemas.openxmlformats.org/spreadsheetml/2006/main" count="751" uniqueCount="230">
  <si>
    <t>2021年7月21日-23日蓝山县市场监督管理局  食用农产品抽检信息汇总表（B类农产品）67批次</t>
  </si>
  <si>
    <t>序号</t>
  </si>
  <si>
    <t>抽样单编号</t>
  </si>
  <si>
    <t>食品名称</t>
  </si>
  <si>
    <t>食品种类</t>
  </si>
  <si>
    <t>规格型号</t>
  </si>
  <si>
    <t>抽样日期</t>
  </si>
  <si>
    <t>收样日期</t>
  </si>
  <si>
    <t>被抽样单位名称</t>
  </si>
  <si>
    <t>被抽样单位单位地址</t>
  </si>
  <si>
    <t>联系电话</t>
  </si>
  <si>
    <t>报告编号</t>
  </si>
  <si>
    <t>检验项目</t>
  </si>
  <si>
    <t>检验结论</t>
  </si>
  <si>
    <t>出具报告时间</t>
  </si>
  <si>
    <t>总批次</t>
  </si>
  <si>
    <t>合格批次</t>
  </si>
  <si>
    <t>不合格批次</t>
  </si>
  <si>
    <t>不合格率</t>
  </si>
  <si>
    <t>备注</t>
  </si>
  <si>
    <t>NCP21431127569000048</t>
  </si>
  <si>
    <t>香蕉</t>
  </si>
  <si>
    <t>水果类</t>
  </si>
  <si>
    <t>/</t>
  </si>
  <si>
    <t>蓝山县鲜果多水果店二店</t>
  </si>
  <si>
    <t>湖南省永州市蓝山县塔峰镇塔峰西路</t>
  </si>
  <si>
    <t>SPC20214501</t>
  </si>
  <si>
    <t>吡虫啉、腈苯唑、氧乐果、杀扑磷</t>
  </si>
  <si>
    <t>合格</t>
  </si>
  <si>
    <t>2021-08-19</t>
  </si>
  <si>
    <t>畜禽肉及副产品</t>
  </si>
  <si>
    <t>NCP21431127569000049</t>
  </si>
  <si>
    <t>桔子</t>
  </si>
  <si>
    <t>SPC20214502</t>
  </si>
  <si>
    <t>丙溴磷、甲胺磷、毒死蜱、氧乐果</t>
  </si>
  <si>
    <t>蔬菜</t>
  </si>
  <si>
    <t>NCP21431127569000050</t>
  </si>
  <si>
    <t>甜橙</t>
  </si>
  <si>
    <t>SPC20214503</t>
  </si>
  <si>
    <t>丙溴磷、狄氏剂、氧乐果、杀扑磷</t>
  </si>
  <si>
    <t>水产品</t>
  </si>
  <si>
    <t>NCP21431127569000051</t>
  </si>
  <si>
    <t>蓝山县鲜果多水果店</t>
  </si>
  <si>
    <t>湖南省永州市蓝山县塔峰镇塔峰路外贸大楼一号门店</t>
  </si>
  <si>
    <t>SPC20214504</t>
  </si>
  <si>
    <t>NCP21431127569000052</t>
  </si>
  <si>
    <t>猕猴桃</t>
  </si>
  <si>
    <t>SPC20214505</t>
  </si>
  <si>
    <t>氯吡脲、多菌灵、敌敌畏、氧乐果</t>
  </si>
  <si>
    <t>鲜蛋</t>
  </si>
  <si>
    <t>NCP21431127569000053</t>
  </si>
  <si>
    <t>进口甜橙</t>
  </si>
  <si>
    <t>SPC20214506</t>
  </si>
  <si>
    <t>豆类</t>
  </si>
  <si>
    <t>NCP21431127569000054</t>
  </si>
  <si>
    <t>猪肉</t>
  </si>
  <si>
    <t>蓝山县锦相百货生活超市</t>
  </si>
  <si>
    <t>湖南省永州市蓝山县塔峰镇南平路266号</t>
  </si>
  <si>
    <t>SPC20214507</t>
  </si>
  <si>
    <t>磺胺类(总量)、恩诺沙星、氯霉素、沙丁胺醇、克伦特罗、莱克多巴胺</t>
  </si>
  <si>
    <t>生干坚果与籽类食品</t>
  </si>
  <si>
    <t>NCP21431127569000055</t>
  </si>
  <si>
    <t>韭菜</t>
  </si>
  <si>
    <t>SPC20214508</t>
  </si>
  <si>
    <t>镉、腐霉利、氯氟氰菊酯和高效氯氟氰菊酯、毒死蜱、氧乐果、克百威、敌敌畏、水胺硫磷</t>
  </si>
  <si>
    <r>
      <t>合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计</t>
    </r>
  </si>
  <si>
    <t>NCP21431127569000056</t>
  </si>
  <si>
    <t>芹菜</t>
  </si>
  <si>
    <t>SPC20214509</t>
  </si>
  <si>
    <t>毒死蜱、甲拌磷、氯氟氰菊酯和高效氯氟氰菊酯、氧乐果、克百威、镉、水胺硫磷</t>
  </si>
  <si>
    <t>NCP21431127569000057</t>
  </si>
  <si>
    <t>上海青</t>
  </si>
  <si>
    <t>SPC20214510</t>
  </si>
  <si>
    <t>毒死蜱、啶虫脒、氟虫腈、阿维菌素、氧乐果、镉、水胺硫磷</t>
  </si>
  <si>
    <t>NCP21431127569000058</t>
  </si>
  <si>
    <t>油麦菜</t>
  </si>
  <si>
    <t>SPC20214511</t>
  </si>
  <si>
    <t>氟虫腈、氧乐果、水胺硫磷、杀扑磷</t>
  </si>
  <si>
    <t>NCP21431127569000059</t>
  </si>
  <si>
    <t>青线辣椒</t>
  </si>
  <si>
    <t>SPC20214512</t>
  </si>
  <si>
    <t>镉、氧乐果、克百威、水胺硫磷、杀扑磷</t>
  </si>
  <si>
    <t>NCP21431127569000060</t>
  </si>
  <si>
    <t>茄子</t>
  </si>
  <si>
    <t>SPC20214513</t>
  </si>
  <si>
    <t>镉、氧乐果、水胺硫磷、杀扑磷</t>
  </si>
  <si>
    <t>NCP21431127569000061</t>
  </si>
  <si>
    <t>老姜</t>
  </si>
  <si>
    <t>SPC20214514</t>
  </si>
  <si>
    <t>铅、吡虫啉、噻虫嗪、镉、杀扑磷</t>
  </si>
  <si>
    <t>NCP21431127569000062</t>
  </si>
  <si>
    <t>草鱼</t>
  </si>
  <si>
    <t>SPC20214515</t>
  </si>
  <si>
    <t>恩诺沙星、孔雀石绿、地西泮、呋喃唑酮代谢物、氯霉素、五氯酚酸钠、呋喃西林代谢物</t>
  </si>
  <si>
    <t>NCP21431127569000063</t>
  </si>
  <si>
    <t>黄骨鱼</t>
  </si>
  <si>
    <t>SPC20214516</t>
  </si>
  <si>
    <t>NCP21431127569000064</t>
  </si>
  <si>
    <t xml:space="preserve">7.21 </t>
  </si>
  <si>
    <t>SPC20214517</t>
  </si>
  <si>
    <t>NCP21431127569000065</t>
  </si>
  <si>
    <t>螺丝椒</t>
  </si>
  <si>
    <t>SPC20214518</t>
  </si>
  <si>
    <t>NCP21431127569000066</t>
  </si>
  <si>
    <t>香芹</t>
  </si>
  <si>
    <t>SPC20214519</t>
  </si>
  <si>
    <t>NCP21431127569000067</t>
  </si>
  <si>
    <t xml:space="preserve">绿豆芽 </t>
  </si>
  <si>
    <t>SPC20214520</t>
  </si>
  <si>
    <t>4-氯苯氧乙酸钠、6-苄基腺嘌呤、亚硫酸盐、铅</t>
  </si>
  <si>
    <t>NCP21431127569000068</t>
  </si>
  <si>
    <t>SPC20214521</t>
  </si>
  <si>
    <t>NCP21431127569000069</t>
  </si>
  <si>
    <t>长豆角</t>
  </si>
  <si>
    <t>SPC20214522</t>
  </si>
  <si>
    <t>灭蝇胺、克百威、氧乐果、水胺硫磷、杀扑磷、甲胺磷</t>
  </si>
  <si>
    <t>NCP21431127569000070</t>
  </si>
  <si>
    <t>SPC20214523</t>
  </si>
  <si>
    <t>NCP21431127569000071</t>
  </si>
  <si>
    <t>小米椒</t>
  </si>
  <si>
    <t>SPC20214524</t>
  </si>
  <si>
    <t>NCP21431127569000072</t>
  </si>
  <si>
    <t>SPC20214525</t>
  </si>
  <si>
    <t>NCP21431127569000073</t>
  </si>
  <si>
    <t>SPC20214526</t>
  </si>
  <si>
    <t>NCP21431127569000074</t>
  </si>
  <si>
    <t>云南桔</t>
  </si>
  <si>
    <t>SPC20214527</t>
  </si>
  <si>
    <t>NCP21431127569000075</t>
  </si>
  <si>
    <t>鸡蛋</t>
  </si>
  <si>
    <t>SPC20214528</t>
  </si>
  <si>
    <t>恩诺沙星、氟苯尼考、磺胺类(总量)、甲硝唑、氯霉素、呋喃唑酮代谢物</t>
  </si>
  <si>
    <t>NCP21431127569000076</t>
  </si>
  <si>
    <t>滑涟鱼</t>
  </si>
  <si>
    <t>SPC20214529</t>
  </si>
  <si>
    <t>NCP21431127569000077</t>
  </si>
  <si>
    <t>7.22</t>
  </si>
  <si>
    <t>蓝山县朝阳生鲜百货店</t>
  </si>
  <si>
    <t>湖南省永州市蓝山县塔峰镇新建西路</t>
  </si>
  <si>
    <t>SPC20214602</t>
  </si>
  <si>
    <t>2021-08-20</t>
  </si>
  <si>
    <t>NCP21431127569000078</t>
  </si>
  <si>
    <t>蓝山县新好又多超市有限公司</t>
  </si>
  <si>
    <t>湖南省永州市蓝山县塔峰镇新建路农贸二市场二楼</t>
  </si>
  <si>
    <t>SPC20214603</t>
  </si>
  <si>
    <t>NCP21431127569000079</t>
  </si>
  <si>
    <t>泥鳅</t>
  </si>
  <si>
    <t>SPC20214604</t>
  </si>
  <si>
    <t>NCP21431127569000080</t>
  </si>
  <si>
    <t>小青椒</t>
  </si>
  <si>
    <t>SPC20214605</t>
  </si>
  <si>
    <t>NCP21431127569000081</t>
  </si>
  <si>
    <t>SPC20214606</t>
  </si>
  <si>
    <t>NCP21431127569000082</t>
  </si>
  <si>
    <t>SPC20214607</t>
  </si>
  <si>
    <t>NCP21431127569000083</t>
  </si>
  <si>
    <t>SPC20214608</t>
  </si>
  <si>
    <t>NCP21431127569000084</t>
  </si>
  <si>
    <t>SPC20214609</t>
  </si>
  <si>
    <t>NCP21431127569000085</t>
  </si>
  <si>
    <t>生姜</t>
  </si>
  <si>
    <t>SPC20214610</t>
  </si>
  <si>
    <t>NCP21431127569000086</t>
  </si>
  <si>
    <t>SPC20214611</t>
  </si>
  <si>
    <t>NCP21431127569000087</t>
  </si>
  <si>
    <t>大红椒</t>
  </si>
  <si>
    <t>SPC20214612</t>
  </si>
  <si>
    <t>NCP21431127569000088</t>
  </si>
  <si>
    <t>SPC20214613</t>
  </si>
  <si>
    <t>NCP21431127569000089</t>
  </si>
  <si>
    <t>SPC20214614</t>
  </si>
  <si>
    <t>NCP21431127569000090</t>
  </si>
  <si>
    <t>西芹</t>
  </si>
  <si>
    <t>SPC20214615</t>
  </si>
  <si>
    <t>NCP21431127569000091</t>
  </si>
  <si>
    <t>SPC20214616</t>
  </si>
  <si>
    <t>NCP21431127569000092</t>
  </si>
  <si>
    <t>SPC20214617</t>
  </si>
  <si>
    <t>NCP21431127569000093</t>
  </si>
  <si>
    <t>SPC20214618</t>
  </si>
  <si>
    <t>NCP21431127569000094</t>
  </si>
  <si>
    <t>SPC20214619</t>
  </si>
  <si>
    <t>NCP21431127569000095</t>
  </si>
  <si>
    <t>SPC20214620</t>
  </si>
  <si>
    <t>NCP21431127569000096</t>
  </si>
  <si>
    <t>SPC20214621</t>
  </si>
  <si>
    <t>NCP21431127569000097</t>
  </si>
  <si>
    <t xml:space="preserve">鸡蛋 </t>
  </si>
  <si>
    <t>SPC20214622</t>
  </si>
  <si>
    <t>NCP21431127569000098</t>
  </si>
  <si>
    <t xml:space="preserve">有根芹菜 </t>
  </si>
  <si>
    <t>SPC20214623</t>
  </si>
  <si>
    <t>NCP21431127569000099</t>
  </si>
  <si>
    <t>SPC20214624</t>
  </si>
  <si>
    <t>NCP21431127569000100</t>
  </si>
  <si>
    <t>SPC20214625</t>
  </si>
  <si>
    <t>NCP21431127569000101</t>
  </si>
  <si>
    <t>海红辣椒</t>
  </si>
  <si>
    <t>SPC20214626</t>
  </si>
  <si>
    <t>NCP21431127569000102</t>
  </si>
  <si>
    <t>黑茄子</t>
  </si>
  <si>
    <t>SPC20214627</t>
  </si>
  <si>
    <t>NCP21431127569000103</t>
  </si>
  <si>
    <t>SPC20214628</t>
  </si>
  <si>
    <t>NCP21431127569000104</t>
  </si>
  <si>
    <t xml:space="preserve">长豆角 </t>
  </si>
  <si>
    <t>SPC20214629</t>
  </si>
  <si>
    <t>NCP21431127569000105</t>
  </si>
  <si>
    <t>SPC20214630</t>
  </si>
  <si>
    <t>NCP21431127569000106</t>
  </si>
  <si>
    <t>7.23</t>
  </si>
  <si>
    <t>蓝山县好呀便民食品四店</t>
  </si>
  <si>
    <t>湖南省永州市蓝山县塔峰镇新民路</t>
  </si>
  <si>
    <t>SPC20214631</t>
  </si>
  <si>
    <t>NCP21431127569000107</t>
  </si>
  <si>
    <t>SPC20214632</t>
  </si>
  <si>
    <t>NCP21431127569000108</t>
  </si>
  <si>
    <t>SPC20214633</t>
  </si>
  <si>
    <t>NCP21431127569000109</t>
  </si>
  <si>
    <t>SPC20214634</t>
  </si>
  <si>
    <t>NCP21431127569000110</t>
  </si>
  <si>
    <t>SPC20214635</t>
  </si>
  <si>
    <t>NCP21431127569000111</t>
  </si>
  <si>
    <t>SPC20214636</t>
  </si>
  <si>
    <t>NCP21431127569000112</t>
  </si>
  <si>
    <t>SPC20214637</t>
  </si>
  <si>
    <t>NCP21431127569000113</t>
  </si>
  <si>
    <t>SPC20214638</t>
  </si>
  <si>
    <t>NCP21431127569000114</t>
  </si>
  <si>
    <t>SPC20214639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</si>
</sst>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%"/>
    <numFmt numFmtId="177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sz val="18"/>
      <name val="宋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name val="黑体"/>
      <charset val="134"/>
    </font>
    <font>
      <sz val="11"/>
      <name val="SimSun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/>
    <xf numFmtId="0" fontId="0" fillId="13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8" fillId="2" borderId="11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常规 11 2 2 10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常规 11 2 2 11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 5 2 2 2 2 2 3" xfId="35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常规 5 2 2 2 2 2" xfId="43"/>
    <cellStyle name="20% - 强调文字颜色 2" xfId="44" builtinId="34"/>
    <cellStyle name="常规 11 2 2 10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10 2 2 2" xfId="57"/>
    <cellStyle name="常规 10 2 2 2 2" xfId="58"/>
    <cellStyle name="常规 10 2 2 2 3" xfId="59"/>
    <cellStyle name="常规 11 2" xfId="60"/>
    <cellStyle name="常规 2 16" xfId="61"/>
    <cellStyle name="常规 5" xfId="6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9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Q17" sqref="Q17"/>
    </sheetView>
  </sheetViews>
  <sheetFormatPr defaultColWidth="11.625" defaultRowHeight="28" customHeight="1"/>
  <cols>
    <col min="1" max="1" width="5.75" style="3" customWidth="1"/>
    <col min="2" max="2" width="21" style="3" customWidth="1"/>
    <col min="3" max="3" width="11.625" style="4" customWidth="1"/>
    <col min="4" max="4" width="11.125" style="5" customWidth="1"/>
    <col min="5" max="5" width="8.75" style="3" customWidth="1"/>
    <col min="6" max="6" width="9.875" style="6" customWidth="1"/>
    <col min="7" max="7" width="9.5" style="7" hidden="1" customWidth="1"/>
    <col min="8" max="8" width="23.125" style="8" customWidth="1"/>
    <col min="9" max="9" width="31" style="9" customWidth="1"/>
    <col min="10" max="10" width="11.75" style="3" hidden="1" customWidth="1"/>
    <col min="11" max="11" width="13.5" style="3" customWidth="1"/>
    <col min="12" max="12" width="28.25" style="10" customWidth="1"/>
    <col min="13" max="13" width="8.625" style="3" customWidth="1"/>
    <col min="14" max="14" width="9.25" style="3" hidden="1" customWidth="1"/>
    <col min="15" max="15" width="9.25" style="3" customWidth="1"/>
    <col min="16" max="16" width="5.125" style="3" customWidth="1"/>
    <col min="17" max="17" width="10.625" style="3" customWidth="1"/>
    <col min="18" max="22" width="8.625" style="3" customWidth="1"/>
    <col min="23" max="16363" width="11.625" style="3" customWidth="1"/>
    <col min="16364" max="16384" width="11.625" style="11"/>
  </cols>
  <sheetData>
    <row r="1" s="1" customFormat="1" customHeight="1" spans="1:17">
      <c r="A1" s="12" t="s">
        <v>0</v>
      </c>
      <c r="B1" s="12"/>
      <c r="C1" s="13"/>
      <c r="D1" s="12"/>
      <c r="E1" s="12"/>
      <c r="F1" s="6"/>
      <c r="G1" s="7"/>
      <c r="H1" s="14"/>
      <c r="I1" s="27"/>
      <c r="J1" s="12"/>
      <c r="K1" s="12"/>
      <c r="L1" s="10"/>
      <c r="M1" s="12"/>
      <c r="N1" s="12"/>
      <c r="O1" s="12"/>
      <c r="Q1" s="6"/>
    </row>
    <row r="2" s="2" customFormat="1" customHeight="1" spans="1:22">
      <c r="A2" s="15" t="s">
        <v>1</v>
      </c>
      <c r="B2" s="15" t="s">
        <v>2</v>
      </c>
      <c r="C2" s="16" t="s">
        <v>3</v>
      </c>
      <c r="D2" s="16" t="s">
        <v>4</v>
      </c>
      <c r="E2" s="15" t="s">
        <v>5</v>
      </c>
      <c r="F2" s="17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28"/>
      <c r="P2" s="29" t="s">
        <v>1</v>
      </c>
      <c r="Q2" s="29" t="s">
        <v>4</v>
      </c>
      <c r="R2" s="16" t="s">
        <v>15</v>
      </c>
      <c r="S2" s="16" t="s">
        <v>16</v>
      </c>
      <c r="T2" s="16" t="s">
        <v>17</v>
      </c>
      <c r="U2" s="16" t="s">
        <v>18</v>
      </c>
      <c r="V2" s="29" t="s">
        <v>19</v>
      </c>
    </row>
    <row r="3" s="2" customFormat="1" customHeight="1" spans="1:22">
      <c r="A3" s="18">
        <v>1</v>
      </c>
      <c r="B3" s="18" t="s">
        <v>20</v>
      </c>
      <c r="C3" s="19" t="s">
        <v>21</v>
      </c>
      <c r="D3" s="19" t="s">
        <v>22</v>
      </c>
      <c r="E3" s="20" t="s">
        <v>23</v>
      </c>
      <c r="F3" s="21">
        <v>7.21</v>
      </c>
      <c r="G3" s="22"/>
      <c r="H3" s="23" t="s">
        <v>24</v>
      </c>
      <c r="I3" s="23" t="s">
        <v>25</v>
      </c>
      <c r="J3" s="18"/>
      <c r="K3" s="30" t="s">
        <v>26</v>
      </c>
      <c r="L3" s="23" t="s">
        <v>27</v>
      </c>
      <c r="M3" s="20" t="s">
        <v>28</v>
      </c>
      <c r="N3" s="31" t="s">
        <v>29</v>
      </c>
      <c r="O3" s="6"/>
      <c r="P3" s="26">
        <v>1</v>
      </c>
      <c r="Q3" s="35" t="s">
        <v>30</v>
      </c>
      <c r="R3" s="18">
        <f>COUNTIF(D3:D200,"畜禽肉及副产品")</f>
        <v>3</v>
      </c>
      <c r="S3" s="18">
        <f t="shared" ref="S3:S9" si="0">R3-T3</f>
        <v>3</v>
      </c>
      <c r="T3" s="26">
        <v>0</v>
      </c>
      <c r="U3" s="36"/>
      <c r="V3" s="26"/>
    </row>
    <row r="4" s="2" customFormat="1" customHeight="1" spans="1:22">
      <c r="A4" s="18">
        <v>2</v>
      </c>
      <c r="B4" s="18" t="s">
        <v>31</v>
      </c>
      <c r="C4" s="19" t="s">
        <v>32</v>
      </c>
      <c r="D4" s="19" t="s">
        <v>22</v>
      </c>
      <c r="E4" s="20" t="s">
        <v>23</v>
      </c>
      <c r="F4" s="21">
        <v>7.21</v>
      </c>
      <c r="G4" s="22"/>
      <c r="H4" s="23" t="s">
        <v>24</v>
      </c>
      <c r="I4" s="23" t="s">
        <v>25</v>
      </c>
      <c r="J4" s="18"/>
      <c r="K4" s="30" t="s">
        <v>33</v>
      </c>
      <c r="L4" s="23" t="s">
        <v>34</v>
      </c>
      <c r="M4" s="20" t="s">
        <v>28</v>
      </c>
      <c r="N4" s="31" t="s">
        <v>29</v>
      </c>
      <c r="O4" s="6"/>
      <c r="P4" s="26">
        <v>2</v>
      </c>
      <c r="Q4" s="35" t="s">
        <v>35</v>
      </c>
      <c r="R4" s="18">
        <f>COUNTIF(D3:D200,"蔬菜")</f>
        <v>43</v>
      </c>
      <c r="S4" s="18">
        <f t="shared" si="0"/>
        <v>43</v>
      </c>
      <c r="T4" s="26">
        <v>0</v>
      </c>
      <c r="U4" s="36"/>
      <c r="V4" s="26"/>
    </row>
    <row r="5" s="2" customFormat="1" customHeight="1" spans="1:22">
      <c r="A5" s="18">
        <v>3</v>
      </c>
      <c r="B5" s="18" t="s">
        <v>36</v>
      </c>
      <c r="C5" s="19" t="s">
        <v>37</v>
      </c>
      <c r="D5" s="19" t="s">
        <v>22</v>
      </c>
      <c r="E5" s="20" t="s">
        <v>23</v>
      </c>
      <c r="F5" s="21">
        <v>7.21</v>
      </c>
      <c r="G5" s="22"/>
      <c r="H5" s="23" t="s">
        <v>24</v>
      </c>
      <c r="I5" s="23" t="s">
        <v>25</v>
      </c>
      <c r="J5" s="18"/>
      <c r="K5" s="30" t="s">
        <v>38</v>
      </c>
      <c r="L5" s="23" t="s">
        <v>39</v>
      </c>
      <c r="M5" s="20" t="s">
        <v>28</v>
      </c>
      <c r="N5" s="31" t="s">
        <v>29</v>
      </c>
      <c r="O5" s="6"/>
      <c r="P5" s="26">
        <v>3</v>
      </c>
      <c r="Q5" s="35" t="s">
        <v>40</v>
      </c>
      <c r="R5" s="18">
        <f>COUNTIF(D3:D200,"水产品")</f>
        <v>7</v>
      </c>
      <c r="S5" s="18">
        <f t="shared" si="0"/>
        <v>7</v>
      </c>
      <c r="T5" s="26">
        <v>0</v>
      </c>
      <c r="U5" s="36"/>
      <c r="V5" s="26"/>
    </row>
    <row r="6" s="2" customFormat="1" customHeight="1" spans="1:22">
      <c r="A6" s="18">
        <v>4</v>
      </c>
      <c r="B6" s="18" t="s">
        <v>41</v>
      </c>
      <c r="C6" s="19" t="s">
        <v>21</v>
      </c>
      <c r="D6" s="19" t="s">
        <v>22</v>
      </c>
      <c r="E6" s="20" t="s">
        <v>23</v>
      </c>
      <c r="F6" s="21">
        <v>7.21</v>
      </c>
      <c r="G6" s="22"/>
      <c r="H6" s="23" t="s">
        <v>42</v>
      </c>
      <c r="I6" s="23" t="s">
        <v>43</v>
      </c>
      <c r="J6" s="18"/>
      <c r="K6" s="30" t="s">
        <v>44</v>
      </c>
      <c r="L6" s="23" t="s">
        <v>27</v>
      </c>
      <c r="M6" s="20" t="s">
        <v>28</v>
      </c>
      <c r="N6" s="31" t="s">
        <v>29</v>
      </c>
      <c r="O6" s="6"/>
      <c r="P6" s="26">
        <v>4</v>
      </c>
      <c r="Q6" s="35" t="s">
        <v>22</v>
      </c>
      <c r="R6" s="18">
        <f>COUNTIF(D3:D200,"水果类")</f>
        <v>10</v>
      </c>
      <c r="S6" s="18">
        <f t="shared" si="0"/>
        <v>10</v>
      </c>
      <c r="T6" s="26">
        <v>0</v>
      </c>
      <c r="U6" s="36"/>
      <c r="V6" s="26"/>
    </row>
    <row r="7" s="2" customFormat="1" customHeight="1" spans="1:22">
      <c r="A7" s="18">
        <v>5</v>
      </c>
      <c r="B7" s="18" t="s">
        <v>45</v>
      </c>
      <c r="C7" s="19" t="s">
        <v>46</v>
      </c>
      <c r="D7" s="19" t="s">
        <v>22</v>
      </c>
      <c r="E7" s="20" t="s">
        <v>23</v>
      </c>
      <c r="F7" s="21">
        <v>7.21</v>
      </c>
      <c r="G7" s="22"/>
      <c r="H7" s="23" t="s">
        <v>42</v>
      </c>
      <c r="I7" s="23" t="s">
        <v>43</v>
      </c>
      <c r="J7" s="18"/>
      <c r="K7" s="30" t="s">
        <v>47</v>
      </c>
      <c r="L7" s="23" t="s">
        <v>48</v>
      </c>
      <c r="M7" s="20" t="s">
        <v>28</v>
      </c>
      <c r="N7" s="31" t="s">
        <v>29</v>
      </c>
      <c r="O7" s="6"/>
      <c r="P7" s="26">
        <v>5</v>
      </c>
      <c r="Q7" s="35" t="s">
        <v>49</v>
      </c>
      <c r="R7" s="18">
        <f>COUNTIF(D3:D200,"鲜蛋")</f>
        <v>4</v>
      </c>
      <c r="S7" s="18">
        <f t="shared" si="0"/>
        <v>4</v>
      </c>
      <c r="T7" s="26">
        <v>0</v>
      </c>
      <c r="U7" s="36"/>
      <c r="V7" s="26"/>
    </row>
    <row r="8" s="2" customFormat="1" customHeight="1" spans="1:22">
      <c r="A8" s="18">
        <v>6</v>
      </c>
      <c r="B8" s="18" t="s">
        <v>50</v>
      </c>
      <c r="C8" s="19" t="s">
        <v>51</v>
      </c>
      <c r="D8" s="19" t="s">
        <v>22</v>
      </c>
      <c r="E8" s="20" t="s">
        <v>23</v>
      </c>
      <c r="F8" s="21">
        <v>7.21</v>
      </c>
      <c r="G8" s="22"/>
      <c r="H8" s="23" t="s">
        <v>42</v>
      </c>
      <c r="I8" s="23" t="s">
        <v>43</v>
      </c>
      <c r="J8" s="18"/>
      <c r="K8" s="30" t="s">
        <v>52</v>
      </c>
      <c r="L8" s="23" t="s">
        <v>39</v>
      </c>
      <c r="M8" s="20" t="s">
        <v>28</v>
      </c>
      <c r="N8" s="31" t="s">
        <v>29</v>
      </c>
      <c r="O8" s="6"/>
      <c r="P8" s="26">
        <v>6</v>
      </c>
      <c r="Q8" s="35" t="s">
        <v>53</v>
      </c>
      <c r="R8" s="18">
        <f>COUNTIF(D3:D200,"豆类")</f>
        <v>0</v>
      </c>
      <c r="S8" s="18">
        <f t="shared" si="0"/>
        <v>0</v>
      </c>
      <c r="T8" s="26">
        <v>0</v>
      </c>
      <c r="U8" s="36"/>
      <c r="V8" s="26"/>
    </row>
    <row r="9" s="2" customFormat="1" customHeight="1" spans="1:16381">
      <c r="A9" s="18">
        <v>7</v>
      </c>
      <c r="B9" s="18" t="s">
        <v>54</v>
      </c>
      <c r="C9" s="19" t="s">
        <v>55</v>
      </c>
      <c r="D9" s="19" t="s">
        <v>30</v>
      </c>
      <c r="E9" s="20" t="s">
        <v>23</v>
      </c>
      <c r="F9" s="21">
        <v>7.21</v>
      </c>
      <c r="G9" s="22"/>
      <c r="H9" s="23" t="s">
        <v>56</v>
      </c>
      <c r="I9" s="23" t="s">
        <v>57</v>
      </c>
      <c r="J9" s="18"/>
      <c r="K9" s="30" t="s">
        <v>58</v>
      </c>
      <c r="L9" s="23" t="s">
        <v>59</v>
      </c>
      <c r="M9" s="20" t="s">
        <v>28</v>
      </c>
      <c r="N9" s="31" t="s">
        <v>29</v>
      </c>
      <c r="O9" s="6"/>
      <c r="P9" s="26">
        <v>7</v>
      </c>
      <c r="Q9" s="35" t="s">
        <v>60</v>
      </c>
      <c r="R9" s="18">
        <f>COUNTIF(D3:D200,"生干坚果与籽类食品")</f>
        <v>0</v>
      </c>
      <c r="S9" s="18">
        <f t="shared" si="0"/>
        <v>0</v>
      </c>
      <c r="T9" s="26">
        <v>0</v>
      </c>
      <c r="U9" s="36"/>
      <c r="V9" s="26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11"/>
      <c r="XEK9" s="11"/>
      <c r="XEL9" s="11"/>
      <c r="XEM9" s="11"/>
      <c r="XEN9" s="11"/>
      <c r="XEO9" s="11"/>
      <c r="XEP9" s="11"/>
      <c r="XEQ9" s="11"/>
      <c r="XER9" s="11"/>
      <c r="XES9" s="11"/>
      <c r="XET9" s="11"/>
      <c r="XEU9" s="11"/>
      <c r="XEV9" s="11"/>
      <c r="XEW9" s="11"/>
      <c r="XEX9" s="11"/>
      <c r="XEY9" s="11"/>
      <c r="XEZ9" s="11"/>
      <c r="XFA9" s="11"/>
    </row>
    <row r="10" s="2" customFormat="1" customHeight="1" spans="1:22">
      <c r="A10" s="18">
        <v>8</v>
      </c>
      <c r="B10" s="18" t="s">
        <v>61</v>
      </c>
      <c r="C10" s="19" t="s">
        <v>62</v>
      </c>
      <c r="D10" s="19" t="s">
        <v>35</v>
      </c>
      <c r="E10" s="20" t="s">
        <v>23</v>
      </c>
      <c r="F10" s="21">
        <v>7.21</v>
      </c>
      <c r="G10" s="22"/>
      <c r="H10" s="23" t="s">
        <v>56</v>
      </c>
      <c r="I10" s="23" t="s">
        <v>57</v>
      </c>
      <c r="J10" s="18"/>
      <c r="K10" s="30" t="s">
        <v>63</v>
      </c>
      <c r="L10" s="23" t="s">
        <v>64</v>
      </c>
      <c r="M10" s="20" t="s">
        <v>28</v>
      </c>
      <c r="N10" s="31" t="s">
        <v>29</v>
      </c>
      <c r="O10" s="6"/>
      <c r="P10" s="19" t="s">
        <v>65</v>
      </c>
      <c r="Q10" s="26"/>
      <c r="R10" s="26">
        <f>SUM(R3:R9)</f>
        <v>67</v>
      </c>
      <c r="S10" s="26">
        <f>SUM(S3:S9)</f>
        <v>67</v>
      </c>
      <c r="T10" s="26">
        <f>SUM(T3:T9)</f>
        <v>0</v>
      </c>
      <c r="U10" s="36"/>
      <c r="V10" s="37"/>
    </row>
    <row r="11" s="2" customFormat="1" customHeight="1" spans="1:22">
      <c r="A11" s="18">
        <v>9</v>
      </c>
      <c r="B11" s="18" t="s">
        <v>66</v>
      </c>
      <c r="C11" s="19" t="s">
        <v>67</v>
      </c>
      <c r="D11" s="19" t="s">
        <v>35</v>
      </c>
      <c r="E11" s="20" t="s">
        <v>23</v>
      </c>
      <c r="F11" s="21">
        <v>7.21</v>
      </c>
      <c r="G11" s="22"/>
      <c r="H11" s="23" t="s">
        <v>56</v>
      </c>
      <c r="I11" s="23" t="s">
        <v>57</v>
      </c>
      <c r="J11" s="18"/>
      <c r="K11" s="30" t="s">
        <v>68</v>
      </c>
      <c r="L11" s="23" t="s">
        <v>69</v>
      </c>
      <c r="M11" s="20" t="s">
        <v>28</v>
      </c>
      <c r="N11" s="31" t="s">
        <v>29</v>
      </c>
      <c r="O11" s="6"/>
      <c r="P11" s="32"/>
      <c r="Q11" s="32"/>
      <c r="R11" s="32"/>
      <c r="S11" s="32"/>
      <c r="T11" s="32"/>
      <c r="U11" s="32"/>
      <c r="V11" s="32"/>
    </row>
    <row r="12" s="2" customFormat="1" customHeight="1" spans="1:15">
      <c r="A12" s="18">
        <v>10</v>
      </c>
      <c r="B12" s="18" t="s">
        <v>70</v>
      </c>
      <c r="C12" s="19" t="s">
        <v>71</v>
      </c>
      <c r="D12" s="19" t="s">
        <v>35</v>
      </c>
      <c r="E12" s="20" t="s">
        <v>23</v>
      </c>
      <c r="F12" s="21">
        <v>7.21</v>
      </c>
      <c r="G12" s="22"/>
      <c r="H12" s="23" t="s">
        <v>56</v>
      </c>
      <c r="I12" s="23" t="s">
        <v>57</v>
      </c>
      <c r="J12" s="18"/>
      <c r="K12" s="30" t="s">
        <v>72</v>
      </c>
      <c r="L12" s="23" t="s">
        <v>73</v>
      </c>
      <c r="M12" s="20" t="s">
        <v>28</v>
      </c>
      <c r="N12" s="31" t="s">
        <v>29</v>
      </c>
      <c r="O12" s="6"/>
    </row>
    <row r="13" s="2" customFormat="1" customHeight="1" spans="1:16384">
      <c r="A13" s="18">
        <v>11</v>
      </c>
      <c r="B13" s="18" t="s">
        <v>74</v>
      </c>
      <c r="C13" s="19" t="s">
        <v>75</v>
      </c>
      <c r="D13" s="19" t="s">
        <v>35</v>
      </c>
      <c r="E13" s="20" t="s">
        <v>23</v>
      </c>
      <c r="F13" s="21">
        <v>7.21</v>
      </c>
      <c r="G13" s="22"/>
      <c r="H13" s="23" t="s">
        <v>56</v>
      </c>
      <c r="I13" s="23" t="s">
        <v>57</v>
      </c>
      <c r="J13" s="18"/>
      <c r="K13" s="30" t="s">
        <v>76</v>
      </c>
      <c r="L13" s="23" t="s">
        <v>77</v>
      </c>
      <c r="M13" s="20" t="s">
        <v>28</v>
      </c>
      <c r="N13" s="31" t="s">
        <v>29</v>
      </c>
      <c r="O13" s="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11"/>
      <c r="XEK13" s="11"/>
      <c r="XEL13" s="11"/>
      <c r="XEM13" s="11"/>
      <c r="XEN13" s="11"/>
      <c r="XEO13" s="11"/>
      <c r="XEP13" s="11"/>
      <c r="XEQ13" s="11"/>
      <c r="XER13" s="11"/>
      <c r="XES13" s="11"/>
      <c r="XET13" s="11"/>
      <c r="XEU13" s="11"/>
      <c r="XEV13" s="11"/>
      <c r="XEW13" s="11"/>
      <c r="XEX13" s="11"/>
      <c r="XEY13" s="11"/>
      <c r="XEZ13" s="11"/>
      <c r="XFA13" s="11"/>
      <c r="XFB13" s="11"/>
      <c r="XFC13" s="11"/>
      <c r="XFD13" s="11"/>
    </row>
    <row r="14" s="2" customFormat="1" customHeight="1" spans="1:15">
      <c r="A14" s="18">
        <v>12</v>
      </c>
      <c r="B14" s="18" t="s">
        <v>78</v>
      </c>
      <c r="C14" s="19" t="s">
        <v>79</v>
      </c>
      <c r="D14" s="19" t="s">
        <v>35</v>
      </c>
      <c r="E14" s="20" t="s">
        <v>23</v>
      </c>
      <c r="F14" s="21">
        <v>7.21</v>
      </c>
      <c r="G14" s="22"/>
      <c r="H14" s="23" t="s">
        <v>56</v>
      </c>
      <c r="I14" s="23" t="s">
        <v>57</v>
      </c>
      <c r="J14" s="18"/>
      <c r="K14" s="30" t="s">
        <v>80</v>
      </c>
      <c r="L14" s="23" t="s">
        <v>81</v>
      </c>
      <c r="M14" s="20" t="s">
        <v>28</v>
      </c>
      <c r="N14" s="31" t="s">
        <v>29</v>
      </c>
      <c r="O14" s="6"/>
    </row>
    <row r="15" s="2" customFormat="1" customHeight="1" spans="1:15">
      <c r="A15" s="18">
        <v>13</v>
      </c>
      <c r="B15" s="18" t="s">
        <v>82</v>
      </c>
      <c r="C15" s="19" t="s">
        <v>83</v>
      </c>
      <c r="D15" s="19" t="s">
        <v>35</v>
      </c>
      <c r="E15" s="20" t="s">
        <v>23</v>
      </c>
      <c r="F15" s="21">
        <v>7.21</v>
      </c>
      <c r="G15" s="22"/>
      <c r="H15" s="23" t="s">
        <v>56</v>
      </c>
      <c r="I15" s="23" t="s">
        <v>57</v>
      </c>
      <c r="J15" s="18"/>
      <c r="K15" s="30" t="s">
        <v>84</v>
      </c>
      <c r="L15" s="23" t="s">
        <v>85</v>
      </c>
      <c r="M15" s="20" t="s">
        <v>28</v>
      </c>
      <c r="N15" s="31" t="s">
        <v>29</v>
      </c>
      <c r="O15" s="6"/>
    </row>
    <row r="16" s="2" customFormat="1" customHeight="1" spans="1:16384">
      <c r="A16" s="18">
        <v>14</v>
      </c>
      <c r="B16" s="18" t="s">
        <v>86</v>
      </c>
      <c r="C16" s="19" t="s">
        <v>87</v>
      </c>
      <c r="D16" s="19" t="s">
        <v>35</v>
      </c>
      <c r="E16" s="20" t="s">
        <v>23</v>
      </c>
      <c r="F16" s="21">
        <v>7.21</v>
      </c>
      <c r="G16" s="22"/>
      <c r="H16" s="23" t="s">
        <v>56</v>
      </c>
      <c r="I16" s="23" t="s">
        <v>57</v>
      </c>
      <c r="J16" s="18"/>
      <c r="K16" s="30" t="s">
        <v>88</v>
      </c>
      <c r="L16" s="23" t="s">
        <v>89</v>
      </c>
      <c r="M16" s="20" t="s">
        <v>28</v>
      </c>
      <c r="N16" s="31" t="s">
        <v>29</v>
      </c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="2" customFormat="1" customHeight="1" spans="1:15">
      <c r="A17" s="18">
        <v>15</v>
      </c>
      <c r="B17" s="18" t="s">
        <v>90</v>
      </c>
      <c r="C17" s="19" t="s">
        <v>91</v>
      </c>
      <c r="D17" s="19" t="s">
        <v>40</v>
      </c>
      <c r="E17" s="20" t="s">
        <v>23</v>
      </c>
      <c r="F17" s="21">
        <v>7.21</v>
      </c>
      <c r="G17" s="22"/>
      <c r="H17" s="23" t="s">
        <v>56</v>
      </c>
      <c r="I17" s="23" t="s">
        <v>57</v>
      </c>
      <c r="J17" s="18"/>
      <c r="K17" s="30" t="s">
        <v>92</v>
      </c>
      <c r="L17" s="23" t="s">
        <v>93</v>
      </c>
      <c r="M17" s="20" t="s">
        <v>28</v>
      </c>
      <c r="N17" s="31" t="s">
        <v>29</v>
      </c>
      <c r="O17" s="6"/>
    </row>
    <row r="18" s="2" customFormat="1" customHeight="1" spans="1:15">
      <c r="A18" s="18">
        <v>16</v>
      </c>
      <c r="B18" s="18" t="s">
        <v>94</v>
      </c>
      <c r="C18" s="19" t="s">
        <v>95</v>
      </c>
      <c r="D18" s="19" t="s">
        <v>40</v>
      </c>
      <c r="E18" s="20" t="s">
        <v>23</v>
      </c>
      <c r="F18" s="21">
        <v>7.21</v>
      </c>
      <c r="G18" s="22"/>
      <c r="H18" s="23" t="s">
        <v>56</v>
      </c>
      <c r="I18" s="23" t="s">
        <v>57</v>
      </c>
      <c r="J18" s="18"/>
      <c r="K18" s="30" t="s">
        <v>96</v>
      </c>
      <c r="L18" s="23" t="s">
        <v>93</v>
      </c>
      <c r="M18" s="20" t="s">
        <v>28</v>
      </c>
      <c r="N18" s="31" t="s">
        <v>29</v>
      </c>
      <c r="O18" s="6"/>
    </row>
    <row r="19" s="2" customFormat="1" customHeight="1" spans="1:15">
      <c r="A19" s="18">
        <v>17</v>
      </c>
      <c r="B19" s="18" t="s">
        <v>97</v>
      </c>
      <c r="C19" s="19" t="s">
        <v>46</v>
      </c>
      <c r="D19" s="19" t="s">
        <v>22</v>
      </c>
      <c r="E19" s="20" t="s">
        <v>23</v>
      </c>
      <c r="F19" s="24" t="s">
        <v>98</v>
      </c>
      <c r="G19" s="22"/>
      <c r="H19" s="23" t="s">
        <v>56</v>
      </c>
      <c r="I19" s="23" t="s">
        <v>57</v>
      </c>
      <c r="J19" s="18"/>
      <c r="K19" s="30" t="s">
        <v>99</v>
      </c>
      <c r="L19" s="23" t="s">
        <v>48</v>
      </c>
      <c r="M19" s="20" t="s">
        <v>28</v>
      </c>
      <c r="N19" s="31" t="s">
        <v>29</v>
      </c>
      <c r="O19" s="6"/>
    </row>
    <row r="20" s="2" customFormat="1" customHeight="1" spans="1:15">
      <c r="A20" s="18">
        <v>18</v>
      </c>
      <c r="B20" s="18" t="s">
        <v>100</v>
      </c>
      <c r="C20" s="19" t="s">
        <v>101</v>
      </c>
      <c r="D20" s="19" t="s">
        <v>35</v>
      </c>
      <c r="E20" s="20" t="s">
        <v>23</v>
      </c>
      <c r="F20" s="24" t="s">
        <v>98</v>
      </c>
      <c r="G20" s="22"/>
      <c r="H20" s="23" t="s">
        <v>56</v>
      </c>
      <c r="I20" s="23" t="s">
        <v>57</v>
      </c>
      <c r="J20" s="18"/>
      <c r="K20" s="30" t="s">
        <v>102</v>
      </c>
      <c r="L20" s="23" t="s">
        <v>81</v>
      </c>
      <c r="M20" s="20" t="s">
        <v>28</v>
      </c>
      <c r="N20" s="31" t="s">
        <v>29</v>
      </c>
      <c r="O20" s="6"/>
    </row>
    <row r="21" s="2" customFormat="1" customHeight="1" spans="1:15">
      <c r="A21" s="18">
        <v>19</v>
      </c>
      <c r="B21" s="18" t="s">
        <v>103</v>
      </c>
      <c r="C21" s="19" t="s">
        <v>104</v>
      </c>
      <c r="D21" s="19" t="s">
        <v>35</v>
      </c>
      <c r="E21" s="20" t="s">
        <v>23</v>
      </c>
      <c r="F21" s="24" t="s">
        <v>98</v>
      </c>
      <c r="G21" s="22"/>
      <c r="H21" s="23" t="s">
        <v>56</v>
      </c>
      <c r="I21" s="23" t="s">
        <v>57</v>
      </c>
      <c r="J21" s="18"/>
      <c r="K21" s="18" t="s">
        <v>105</v>
      </c>
      <c r="L21" s="23" t="s">
        <v>69</v>
      </c>
      <c r="M21" s="20" t="s">
        <v>28</v>
      </c>
      <c r="N21" s="31" t="s">
        <v>29</v>
      </c>
      <c r="O21" s="6"/>
    </row>
    <row r="22" s="2" customFormat="1" customHeight="1" spans="1:15">
      <c r="A22" s="18">
        <v>20</v>
      </c>
      <c r="B22" s="18" t="s">
        <v>106</v>
      </c>
      <c r="C22" s="19" t="s">
        <v>107</v>
      </c>
      <c r="D22" s="19" t="s">
        <v>35</v>
      </c>
      <c r="E22" s="20" t="s">
        <v>23</v>
      </c>
      <c r="F22" s="24" t="s">
        <v>98</v>
      </c>
      <c r="G22" s="22"/>
      <c r="H22" s="23" t="s">
        <v>56</v>
      </c>
      <c r="I22" s="23" t="s">
        <v>57</v>
      </c>
      <c r="J22" s="18"/>
      <c r="K22" s="18" t="s">
        <v>108</v>
      </c>
      <c r="L22" s="23" t="s">
        <v>109</v>
      </c>
      <c r="M22" s="20" t="s">
        <v>28</v>
      </c>
      <c r="N22" s="31" t="s">
        <v>29</v>
      </c>
      <c r="O22" s="6"/>
    </row>
    <row r="23" s="2" customFormat="1" customHeight="1" spans="1:15">
      <c r="A23" s="18">
        <v>21</v>
      </c>
      <c r="B23" s="18" t="s">
        <v>110</v>
      </c>
      <c r="C23" s="19" t="s">
        <v>95</v>
      </c>
      <c r="D23" s="19" t="s">
        <v>40</v>
      </c>
      <c r="E23" s="20" t="s">
        <v>23</v>
      </c>
      <c r="F23" s="24" t="s">
        <v>98</v>
      </c>
      <c r="G23" s="22"/>
      <c r="H23" s="23" t="s">
        <v>56</v>
      </c>
      <c r="I23" s="23" t="s">
        <v>57</v>
      </c>
      <c r="J23" s="18"/>
      <c r="K23" s="18" t="s">
        <v>111</v>
      </c>
      <c r="L23" s="23" t="s">
        <v>93</v>
      </c>
      <c r="M23" s="20" t="s">
        <v>28</v>
      </c>
      <c r="N23" s="31" t="s">
        <v>29</v>
      </c>
      <c r="O23" s="6"/>
    </row>
    <row r="24" s="2" customFormat="1" customHeight="1" spans="1:15">
      <c r="A24" s="18">
        <v>22</v>
      </c>
      <c r="B24" s="18" t="s">
        <v>112</v>
      </c>
      <c r="C24" s="19" t="s">
        <v>113</v>
      </c>
      <c r="D24" s="19" t="s">
        <v>35</v>
      </c>
      <c r="E24" s="20" t="s">
        <v>23</v>
      </c>
      <c r="F24" s="24" t="s">
        <v>98</v>
      </c>
      <c r="G24" s="22"/>
      <c r="H24" s="23" t="s">
        <v>56</v>
      </c>
      <c r="I24" s="23" t="s">
        <v>57</v>
      </c>
      <c r="J24" s="18"/>
      <c r="K24" s="18" t="s">
        <v>114</v>
      </c>
      <c r="L24" s="23" t="s">
        <v>115</v>
      </c>
      <c r="M24" s="20" t="s">
        <v>28</v>
      </c>
      <c r="N24" s="31" t="s">
        <v>29</v>
      </c>
      <c r="O24" s="6"/>
    </row>
    <row r="25" s="2" customFormat="1" customHeight="1" spans="1:16381">
      <c r="A25" s="18">
        <v>23</v>
      </c>
      <c r="B25" s="18" t="s">
        <v>116</v>
      </c>
      <c r="C25" s="19" t="s">
        <v>87</v>
      </c>
      <c r="D25" s="19" t="s">
        <v>35</v>
      </c>
      <c r="E25" s="20" t="s">
        <v>23</v>
      </c>
      <c r="F25" s="24" t="s">
        <v>98</v>
      </c>
      <c r="G25" s="22"/>
      <c r="H25" s="23" t="s">
        <v>56</v>
      </c>
      <c r="I25" s="23" t="s">
        <v>57</v>
      </c>
      <c r="J25" s="18"/>
      <c r="K25" s="18" t="s">
        <v>117</v>
      </c>
      <c r="L25" s="23" t="s">
        <v>89</v>
      </c>
      <c r="M25" s="20" t="s">
        <v>28</v>
      </c>
      <c r="N25" s="31" t="s">
        <v>29</v>
      </c>
      <c r="O25" s="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11"/>
      <c r="XEK25" s="11"/>
      <c r="XEL25" s="11"/>
      <c r="XEM25" s="11"/>
      <c r="XEN25" s="11"/>
      <c r="XEO25" s="11"/>
      <c r="XEP25" s="11"/>
      <c r="XEQ25" s="11"/>
      <c r="XER25" s="11"/>
      <c r="XES25" s="11"/>
      <c r="XET25" s="11"/>
      <c r="XEU25" s="11"/>
      <c r="XEV25" s="11"/>
      <c r="XEW25" s="11"/>
      <c r="XEX25" s="11"/>
      <c r="XEY25" s="11"/>
      <c r="XEZ25" s="11"/>
      <c r="XFA25" s="11"/>
    </row>
    <row r="26" s="2" customFormat="1" customHeight="1" spans="1:15">
      <c r="A26" s="18">
        <v>24</v>
      </c>
      <c r="B26" s="18" t="s">
        <v>118</v>
      </c>
      <c r="C26" s="19" t="s">
        <v>119</v>
      </c>
      <c r="D26" s="19" t="s">
        <v>35</v>
      </c>
      <c r="E26" s="20" t="s">
        <v>23</v>
      </c>
      <c r="F26" s="24" t="s">
        <v>98</v>
      </c>
      <c r="G26" s="22"/>
      <c r="H26" s="23" t="s">
        <v>56</v>
      </c>
      <c r="I26" s="23" t="s">
        <v>57</v>
      </c>
      <c r="J26" s="18"/>
      <c r="K26" s="18" t="s">
        <v>120</v>
      </c>
      <c r="L26" s="33" t="s">
        <v>81</v>
      </c>
      <c r="M26" s="20" t="s">
        <v>28</v>
      </c>
      <c r="N26" s="31" t="s">
        <v>29</v>
      </c>
      <c r="O26" s="6"/>
    </row>
    <row r="27" s="2" customFormat="1" customHeight="1" spans="1:15">
      <c r="A27" s="18">
        <v>25</v>
      </c>
      <c r="B27" s="18" t="s">
        <v>121</v>
      </c>
      <c r="C27" s="19" t="s">
        <v>71</v>
      </c>
      <c r="D27" s="19" t="s">
        <v>35</v>
      </c>
      <c r="E27" s="20" t="s">
        <v>23</v>
      </c>
      <c r="F27" s="24" t="s">
        <v>98</v>
      </c>
      <c r="G27" s="22"/>
      <c r="H27" s="23" t="s">
        <v>56</v>
      </c>
      <c r="I27" s="23" t="s">
        <v>57</v>
      </c>
      <c r="J27" s="18"/>
      <c r="K27" s="18" t="s">
        <v>122</v>
      </c>
      <c r="L27" s="23" t="s">
        <v>73</v>
      </c>
      <c r="M27" s="20" t="s">
        <v>28</v>
      </c>
      <c r="N27" s="31" t="s">
        <v>29</v>
      </c>
      <c r="O27" s="6"/>
    </row>
    <row r="28" s="2" customFormat="1" customHeight="1" spans="1:15">
      <c r="A28" s="18">
        <v>26</v>
      </c>
      <c r="B28" s="18" t="s">
        <v>123</v>
      </c>
      <c r="C28" s="19" t="s">
        <v>83</v>
      </c>
      <c r="D28" s="19" t="s">
        <v>35</v>
      </c>
      <c r="E28" s="20" t="s">
        <v>23</v>
      </c>
      <c r="F28" s="24" t="s">
        <v>98</v>
      </c>
      <c r="G28" s="22"/>
      <c r="H28" s="23" t="s">
        <v>56</v>
      </c>
      <c r="I28" s="23" t="s">
        <v>57</v>
      </c>
      <c r="J28" s="18"/>
      <c r="K28" s="18" t="s">
        <v>124</v>
      </c>
      <c r="L28" s="23" t="s">
        <v>85</v>
      </c>
      <c r="M28" s="20" t="s">
        <v>28</v>
      </c>
      <c r="N28" s="31" t="s">
        <v>29</v>
      </c>
      <c r="O28" s="6"/>
    </row>
    <row r="29" s="2" customFormat="1" customHeight="1" spans="1:15">
      <c r="A29" s="18">
        <v>27</v>
      </c>
      <c r="B29" s="18" t="s">
        <v>125</v>
      </c>
      <c r="C29" s="19" t="s">
        <v>126</v>
      </c>
      <c r="D29" s="19" t="s">
        <v>22</v>
      </c>
      <c r="E29" s="20" t="s">
        <v>23</v>
      </c>
      <c r="F29" s="24" t="s">
        <v>98</v>
      </c>
      <c r="G29" s="22"/>
      <c r="H29" s="23" t="s">
        <v>56</v>
      </c>
      <c r="I29" s="23" t="s">
        <v>57</v>
      </c>
      <c r="J29" s="18"/>
      <c r="K29" s="18" t="s">
        <v>127</v>
      </c>
      <c r="L29" s="23" t="s">
        <v>34</v>
      </c>
      <c r="M29" s="20" t="s">
        <v>28</v>
      </c>
      <c r="N29" s="31" t="s">
        <v>29</v>
      </c>
      <c r="O29" s="6"/>
    </row>
    <row r="30" s="2" customFormat="1" customHeight="1" spans="1:16381">
      <c r="A30" s="18">
        <v>28</v>
      </c>
      <c r="B30" s="18" t="s">
        <v>128</v>
      </c>
      <c r="C30" s="19" t="s">
        <v>129</v>
      </c>
      <c r="D30" s="19" t="s">
        <v>49</v>
      </c>
      <c r="E30" s="20" t="s">
        <v>23</v>
      </c>
      <c r="F30" s="24" t="s">
        <v>98</v>
      </c>
      <c r="G30" s="22"/>
      <c r="H30" s="23" t="s">
        <v>56</v>
      </c>
      <c r="I30" s="23" t="s">
        <v>57</v>
      </c>
      <c r="J30" s="18"/>
      <c r="K30" s="18" t="s">
        <v>130</v>
      </c>
      <c r="L30" s="23" t="s">
        <v>131</v>
      </c>
      <c r="M30" s="20" t="s">
        <v>28</v>
      </c>
      <c r="N30" s="31" t="s">
        <v>29</v>
      </c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E30" s="3"/>
      <c r="FMF30" s="3"/>
      <c r="FMG30" s="3"/>
      <c r="FMH30" s="3"/>
      <c r="FMI30" s="3"/>
      <c r="FMJ30" s="3"/>
      <c r="FMK30" s="3"/>
      <c r="FML30" s="3"/>
      <c r="FMM30" s="3"/>
      <c r="FMN30" s="3"/>
      <c r="FMO30" s="3"/>
      <c r="FMP30" s="3"/>
      <c r="FMQ30" s="3"/>
      <c r="FMR30" s="3"/>
      <c r="FMS30" s="3"/>
      <c r="FMT30" s="3"/>
      <c r="FMU30" s="3"/>
      <c r="FMV30" s="3"/>
      <c r="FMW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OQ30" s="3"/>
      <c r="FOR30" s="3"/>
      <c r="FOS30" s="3"/>
      <c r="FOT30" s="3"/>
      <c r="FOU30" s="3"/>
      <c r="FOV30" s="3"/>
      <c r="FOW30" s="3"/>
      <c r="FOX30" s="3"/>
      <c r="FOY30" s="3"/>
      <c r="FOZ30" s="3"/>
      <c r="FPA30" s="3"/>
      <c r="FPB30" s="3"/>
      <c r="FPC30" s="3"/>
      <c r="FPD30" s="3"/>
      <c r="FPE30" s="3"/>
      <c r="FPF30" s="3"/>
      <c r="FPG30" s="3"/>
      <c r="FPH30" s="3"/>
      <c r="FPI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C30" s="3"/>
      <c r="FRD30" s="3"/>
      <c r="FRE30" s="3"/>
      <c r="FRF30" s="3"/>
      <c r="FRG30" s="3"/>
      <c r="FRH30" s="3"/>
      <c r="FRI30" s="3"/>
      <c r="FRJ30" s="3"/>
      <c r="FRK30" s="3"/>
      <c r="FRL30" s="3"/>
      <c r="FRM30" s="3"/>
      <c r="FRN30" s="3"/>
      <c r="FRO30" s="3"/>
      <c r="FRP30" s="3"/>
      <c r="FRQ30" s="3"/>
      <c r="FRR30" s="3"/>
      <c r="FRS30" s="3"/>
      <c r="FRT30" s="3"/>
      <c r="FRU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TO30" s="3"/>
      <c r="FTP30" s="3"/>
      <c r="FTQ30" s="3"/>
      <c r="FTR30" s="3"/>
      <c r="FTS30" s="3"/>
      <c r="FTT30" s="3"/>
      <c r="FTU30" s="3"/>
      <c r="FTV30" s="3"/>
      <c r="FTW30" s="3"/>
      <c r="FTX30" s="3"/>
      <c r="FTY30" s="3"/>
      <c r="FTZ30" s="3"/>
      <c r="FUA30" s="3"/>
      <c r="FUB30" s="3"/>
      <c r="FUC30" s="3"/>
      <c r="FUD30" s="3"/>
      <c r="FUE30" s="3"/>
      <c r="FUF30" s="3"/>
      <c r="FUG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A30" s="3"/>
      <c r="FWB30" s="3"/>
      <c r="FWC30" s="3"/>
      <c r="FWD30" s="3"/>
      <c r="FWE30" s="3"/>
      <c r="FWF30" s="3"/>
      <c r="FWG30" s="3"/>
      <c r="FWH30" s="3"/>
      <c r="FWI30" s="3"/>
      <c r="FWJ30" s="3"/>
      <c r="FWK30" s="3"/>
      <c r="FWL30" s="3"/>
      <c r="FWM30" s="3"/>
      <c r="FWN30" s="3"/>
      <c r="FWO30" s="3"/>
      <c r="FWP30" s="3"/>
      <c r="FWQ30" s="3"/>
      <c r="FWR30" s="3"/>
      <c r="FWS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YM30" s="3"/>
      <c r="FYN30" s="3"/>
      <c r="FYO30" s="3"/>
      <c r="FYP30" s="3"/>
      <c r="FYQ30" s="3"/>
      <c r="FYR30" s="3"/>
      <c r="FYS30" s="3"/>
      <c r="FYT30" s="3"/>
      <c r="FYU30" s="3"/>
      <c r="FYV30" s="3"/>
      <c r="FYW30" s="3"/>
      <c r="FYX30" s="3"/>
      <c r="FYY30" s="3"/>
      <c r="FYZ30" s="3"/>
      <c r="FZA30" s="3"/>
      <c r="FZB30" s="3"/>
      <c r="FZC30" s="3"/>
      <c r="FZD30" s="3"/>
      <c r="FZE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AY30" s="3"/>
      <c r="GAZ30" s="3"/>
      <c r="GBA30" s="3"/>
      <c r="GBB30" s="3"/>
      <c r="GBC30" s="3"/>
      <c r="GBD30" s="3"/>
      <c r="GBE30" s="3"/>
      <c r="GBF30" s="3"/>
      <c r="GBG30" s="3"/>
      <c r="GBH30" s="3"/>
      <c r="GBI30" s="3"/>
      <c r="GBJ30" s="3"/>
      <c r="GBK30" s="3"/>
      <c r="GBL30" s="3"/>
      <c r="GBM30" s="3"/>
      <c r="GBN30" s="3"/>
      <c r="GBO30" s="3"/>
      <c r="GBP30" s="3"/>
      <c r="GBQ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DK30" s="3"/>
      <c r="GDL30" s="3"/>
      <c r="GDM30" s="3"/>
      <c r="GDN30" s="3"/>
      <c r="GDO30" s="3"/>
      <c r="GDP30" s="3"/>
      <c r="GDQ30" s="3"/>
      <c r="GDR30" s="3"/>
      <c r="GDS30" s="3"/>
      <c r="GDT30" s="3"/>
      <c r="GDU30" s="3"/>
      <c r="GDV30" s="3"/>
      <c r="GDW30" s="3"/>
      <c r="GDX30" s="3"/>
      <c r="GDY30" s="3"/>
      <c r="GDZ30" s="3"/>
      <c r="GEA30" s="3"/>
      <c r="GEB30" s="3"/>
      <c r="GEC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FW30" s="3"/>
      <c r="GFX30" s="3"/>
      <c r="GFY30" s="3"/>
      <c r="GFZ30" s="3"/>
      <c r="GGA30" s="3"/>
      <c r="GGB30" s="3"/>
      <c r="GGC30" s="3"/>
      <c r="GGD30" s="3"/>
      <c r="GGE30" s="3"/>
      <c r="GGF30" s="3"/>
      <c r="GGG30" s="3"/>
      <c r="GGH30" s="3"/>
      <c r="GGI30" s="3"/>
      <c r="GGJ30" s="3"/>
      <c r="GGK30" s="3"/>
      <c r="GGL30" s="3"/>
      <c r="GGM30" s="3"/>
      <c r="GGN30" s="3"/>
      <c r="GGO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II30" s="3"/>
      <c r="GIJ30" s="3"/>
      <c r="GIK30" s="3"/>
      <c r="GIL30" s="3"/>
      <c r="GIM30" s="3"/>
      <c r="GIN30" s="3"/>
      <c r="GIO30" s="3"/>
      <c r="GIP30" s="3"/>
      <c r="GIQ30" s="3"/>
      <c r="GIR30" s="3"/>
      <c r="GIS30" s="3"/>
      <c r="GIT30" s="3"/>
      <c r="GIU30" s="3"/>
      <c r="GIV30" s="3"/>
      <c r="GIW30" s="3"/>
      <c r="GIX30" s="3"/>
      <c r="GIY30" s="3"/>
      <c r="GIZ30" s="3"/>
      <c r="GJA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KU30" s="3"/>
      <c r="GKV30" s="3"/>
      <c r="GKW30" s="3"/>
      <c r="GKX30" s="3"/>
      <c r="GKY30" s="3"/>
      <c r="GKZ30" s="3"/>
      <c r="GLA30" s="3"/>
      <c r="GLB30" s="3"/>
      <c r="GLC30" s="3"/>
      <c r="GLD30" s="3"/>
      <c r="GLE30" s="3"/>
      <c r="GLF30" s="3"/>
      <c r="GLG30" s="3"/>
      <c r="GLH30" s="3"/>
      <c r="GLI30" s="3"/>
      <c r="GLJ30" s="3"/>
      <c r="GLK30" s="3"/>
      <c r="GLL30" s="3"/>
      <c r="GLM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G30" s="3"/>
      <c r="GNH30" s="3"/>
      <c r="GNI30" s="3"/>
      <c r="GNJ30" s="3"/>
      <c r="GNK30" s="3"/>
      <c r="GNL30" s="3"/>
      <c r="GNM30" s="3"/>
      <c r="GNN30" s="3"/>
      <c r="GNO30" s="3"/>
      <c r="GNP30" s="3"/>
      <c r="GNQ30" s="3"/>
      <c r="GNR30" s="3"/>
      <c r="GNS30" s="3"/>
      <c r="GNT30" s="3"/>
      <c r="GNU30" s="3"/>
      <c r="GNV30" s="3"/>
      <c r="GNW30" s="3"/>
      <c r="GNX30" s="3"/>
      <c r="GNY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PS30" s="3"/>
      <c r="GPT30" s="3"/>
      <c r="GPU30" s="3"/>
      <c r="GPV30" s="3"/>
      <c r="GPW30" s="3"/>
      <c r="GPX30" s="3"/>
      <c r="GPY30" s="3"/>
      <c r="GPZ30" s="3"/>
      <c r="GQA30" s="3"/>
      <c r="GQB30" s="3"/>
      <c r="GQC30" s="3"/>
      <c r="GQD30" s="3"/>
      <c r="GQE30" s="3"/>
      <c r="GQF30" s="3"/>
      <c r="GQG30" s="3"/>
      <c r="GQH30" s="3"/>
      <c r="GQI30" s="3"/>
      <c r="GQJ30" s="3"/>
      <c r="GQK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E30" s="3"/>
      <c r="GSF30" s="3"/>
      <c r="GSG30" s="3"/>
      <c r="GSH30" s="3"/>
      <c r="GSI30" s="3"/>
      <c r="GSJ30" s="3"/>
      <c r="GSK30" s="3"/>
      <c r="GSL30" s="3"/>
      <c r="GSM30" s="3"/>
      <c r="GSN30" s="3"/>
      <c r="GSO30" s="3"/>
      <c r="GSP30" s="3"/>
      <c r="GSQ30" s="3"/>
      <c r="GSR30" s="3"/>
      <c r="GSS30" s="3"/>
      <c r="GST30" s="3"/>
      <c r="GSU30" s="3"/>
      <c r="GSV30" s="3"/>
      <c r="GSW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UQ30" s="3"/>
      <c r="GUR30" s="3"/>
      <c r="GUS30" s="3"/>
      <c r="GUT30" s="3"/>
      <c r="GUU30" s="3"/>
      <c r="GUV30" s="3"/>
      <c r="GUW30" s="3"/>
      <c r="GUX30" s="3"/>
      <c r="GUY30" s="3"/>
      <c r="GUZ30" s="3"/>
      <c r="GVA30" s="3"/>
      <c r="GVB30" s="3"/>
      <c r="GVC30" s="3"/>
      <c r="GVD30" s="3"/>
      <c r="GVE30" s="3"/>
      <c r="GVF30" s="3"/>
      <c r="GVG30" s="3"/>
      <c r="GVH30" s="3"/>
      <c r="GVI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C30" s="3"/>
      <c r="GXD30" s="3"/>
      <c r="GXE30" s="3"/>
      <c r="GXF30" s="3"/>
      <c r="GXG30" s="3"/>
      <c r="GXH30" s="3"/>
      <c r="GXI30" s="3"/>
      <c r="GXJ30" s="3"/>
      <c r="GXK30" s="3"/>
      <c r="GXL30" s="3"/>
      <c r="GXM30" s="3"/>
      <c r="GXN30" s="3"/>
      <c r="GXO30" s="3"/>
      <c r="GXP30" s="3"/>
      <c r="GXQ30" s="3"/>
      <c r="GXR30" s="3"/>
      <c r="GXS30" s="3"/>
      <c r="GXT30" s="3"/>
      <c r="GXU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GZO30" s="3"/>
      <c r="GZP30" s="3"/>
      <c r="GZQ30" s="3"/>
      <c r="GZR30" s="3"/>
      <c r="GZS30" s="3"/>
      <c r="GZT30" s="3"/>
      <c r="GZU30" s="3"/>
      <c r="GZV30" s="3"/>
      <c r="GZW30" s="3"/>
      <c r="GZX30" s="3"/>
      <c r="GZY30" s="3"/>
      <c r="GZZ30" s="3"/>
      <c r="HAA30" s="3"/>
      <c r="HAB30" s="3"/>
      <c r="HAC30" s="3"/>
      <c r="HAD30" s="3"/>
      <c r="HAE30" s="3"/>
      <c r="HAF30" s="3"/>
      <c r="HAG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A30" s="3"/>
      <c r="HCB30" s="3"/>
      <c r="HCC30" s="3"/>
      <c r="HCD30" s="3"/>
      <c r="HCE30" s="3"/>
      <c r="HCF30" s="3"/>
      <c r="HCG30" s="3"/>
      <c r="HCH30" s="3"/>
      <c r="HCI30" s="3"/>
      <c r="HCJ30" s="3"/>
      <c r="HCK30" s="3"/>
      <c r="HCL30" s="3"/>
      <c r="HCM30" s="3"/>
      <c r="HCN30" s="3"/>
      <c r="HCO30" s="3"/>
      <c r="HCP30" s="3"/>
      <c r="HCQ30" s="3"/>
      <c r="HCR30" s="3"/>
      <c r="HCS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EM30" s="3"/>
      <c r="HEN30" s="3"/>
      <c r="HEO30" s="3"/>
      <c r="HEP30" s="3"/>
      <c r="HEQ30" s="3"/>
      <c r="HER30" s="3"/>
      <c r="HES30" s="3"/>
      <c r="HET30" s="3"/>
      <c r="HEU30" s="3"/>
      <c r="HEV30" s="3"/>
      <c r="HEW30" s="3"/>
      <c r="HEX30" s="3"/>
      <c r="HEY30" s="3"/>
      <c r="HEZ30" s="3"/>
      <c r="HFA30" s="3"/>
      <c r="HFB30" s="3"/>
      <c r="HFC30" s="3"/>
      <c r="HFD30" s="3"/>
      <c r="HFE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GY30" s="3"/>
      <c r="HGZ30" s="3"/>
      <c r="HHA30" s="3"/>
      <c r="HHB30" s="3"/>
      <c r="HHC30" s="3"/>
      <c r="HHD30" s="3"/>
      <c r="HHE30" s="3"/>
      <c r="HHF30" s="3"/>
      <c r="HHG30" s="3"/>
      <c r="HHH30" s="3"/>
      <c r="HHI30" s="3"/>
      <c r="HHJ30" s="3"/>
      <c r="HHK30" s="3"/>
      <c r="HHL30" s="3"/>
      <c r="HHM30" s="3"/>
      <c r="HHN30" s="3"/>
      <c r="HHO30" s="3"/>
      <c r="HHP30" s="3"/>
      <c r="HHQ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JK30" s="3"/>
      <c r="HJL30" s="3"/>
      <c r="HJM30" s="3"/>
      <c r="HJN30" s="3"/>
      <c r="HJO30" s="3"/>
      <c r="HJP30" s="3"/>
      <c r="HJQ30" s="3"/>
      <c r="HJR30" s="3"/>
      <c r="HJS30" s="3"/>
      <c r="HJT30" s="3"/>
      <c r="HJU30" s="3"/>
      <c r="HJV30" s="3"/>
      <c r="HJW30" s="3"/>
      <c r="HJX30" s="3"/>
      <c r="HJY30" s="3"/>
      <c r="HJZ30" s="3"/>
      <c r="HKA30" s="3"/>
      <c r="HKB30" s="3"/>
      <c r="HKC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LW30" s="3"/>
      <c r="HLX30" s="3"/>
      <c r="HLY30" s="3"/>
      <c r="HLZ30" s="3"/>
      <c r="HMA30" s="3"/>
      <c r="HMB30" s="3"/>
      <c r="HMC30" s="3"/>
      <c r="HMD30" s="3"/>
      <c r="HME30" s="3"/>
      <c r="HMF30" s="3"/>
      <c r="HMG30" s="3"/>
      <c r="HMH30" s="3"/>
      <c r="HMI30" s="3"/>
      <c r="HMJ30" s="3"/>
      <c r="HMK30" s="3"/>
      <c r="HML30" s="3"/>
      <c r="HMM30" s="3"/>
      <c r="HMN30" s="3"/>
      <c r="HMO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OI30" s="3"/>
      <c r="HOJ30" s="3"/>
      <c r="HOK30" s="3"/>
      <c r="HOL30" s="3"/>
      <c r="HOM30" s="3"/>
      <c r="HON30" s="3"/>
      <c r="HOO30" s="3"/>
      <c r="HOP30" s="3"/>
      <c r="HOQ30" s="3"/>
      <c r="HOR30" s="3"/>
      <c r="HOS30" s="3"/>
      <c r="HOT30" s="3"/>
      <c r="HOU30" s="3"/>
      <c r="HOV30" s="3"/>
      <c r="HOW30" s="3"/>
      <c r="HOX30" s="3"/>
      <c r="HOY30" s="3"/>
      <c r="HOZ30" s="3"/>
      <c r="HPA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QU30" s="3"/>
      <c r="HQV30" s="3"/>
      <c r="HQW30" s="3"/>
      <c r="HQX30" s="3"/>
      <c r="HQY30" s="3"/>
      <c r="HQZ30" s="3"/>
      <c r="HRA30" s="3"/>
      <c r="HRB30" s="3"/>
      <c r="HRC30" s="3"/>
      <c r="HRD30" s="3"/>
      <c r="HRE30" s="3"/>
      <c r="HRF30" s="3"/>
      <c r="HRG30" s="3"/>
      <c r="HRH30" s="3"/>
      <c r="HRI30" s="3"/>
      <c r="HRJ30" s="3"/>
      <c r="HRK30" s="3"/>
      <c r="HRL30" s="3"/>
      <c r="HRM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G30" s="3"/>
      <c r="HTH30" s="3"/>
      <c r="HTI30" s="3"/>
      <c r="HTJ30" s="3"/>
      <c r="HTK30" s="3"/>
      <c r="HTL30" s="3"/>
      <c r="HTM30" s="3"/>
      <c r="HTN30" s="3"/>
      <c r="HTO30" s="3"/>
      <c r="HTP30" s="3"/>
      <c r="HTQ30" s="3"/>
      <c r="HTR30" s="3"/>
      <c r="HTS30" s="3"/>
      <c r="HTT30" s="3"/>
      <c r="HTU30" s="3"/>
      <c r="HTV30" s="3"/>
      <c r="HTW30" s="3"/>
      <c r="HTX30" s="3"/>
      <c r="HTY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VS30" s="3"/>
      <c r="HVT30" s="3"/>
      <c r="HVU30" s="3"/>
      <c r="HVV30" s="3"/>
      <c r="HVW30" s="3"/>
      <c r="HVX30" s="3"/>
      <c r="HVY30" s="3"/>
      <c r="HVZ30" s="3"/>
      <c r="HWA30" s="3"/>
      <c r="HWB30" s="3"/>
      <c r="HWC30" s="3"/>
      <c r="HWD30" s="3"/>
      <c r="HWE30" s="3"/>
      <c r="HWF30" s="3"/>
      <c r="HWG30" s="3"/>
      <c r="HWH30" s="3"/>
      <c r="HWI30" s="3"/>
      <c r="HWJ30" s="3"/>
      <c r="HWK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E30" s="3"/>
      <c r="HYF30" s="3"/>
      <c r="HYG30" s="3"/>
      <c r="HYH30" s="3"/>
      <c r="HYI30" s="3"/>
      <c r="HYJ30" s="3"/>
      <c r="HYK30" s="3"/>
      <c r="HYL30" s="3"/>
      <c r="HYM30" s="3"/>
      <c r="HYN30" s="3"/>
      <c r="HYO30" s="3"/>
      <c r="HYP30" s="3"/>
      <c r="HYQ30" s="3"/>
      <c r="HYR30" s="3"/>
      <c r="HYS30" s="3"/>
      <c r="HYT30" s="3"/>
      <c r="HYU30" s="3"/>
      <c r="HYV30" s="3"/>
      <c r="HYW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AQ30" s="3"/>
      <c r="IAR30" s="3"/>
      <c r="IAS30" s="3"/>
      <c r="IAT30" s="3"/>
      <c r="IAU30" s="3"/>
      <c r="IAV30" s="3"/>
      <c r="IAW30" s="3"/>
      <c r="IAX30" s="3"/>
      <c r="IAY30" s="3"/>
      <c r="IAZ30" s="3"/>
      <c r="IBA30" s="3"/>
      <c r="IBB30" s="3"/>
      <c r="IBC30" s="3"/>
      <c r="IBD30" s="3"/>
      <c r="IBE30" s="3"/>
      <c r="IBF30" s="3"/>
      <c r="IBG30" s="3"/>
      <c r="IBH30" s="3"/>
      <c r="IBI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C30" s="3"/>
      <c r="IDD30" s="3"/>
      <c r="IDE30" s="3"/>
      <c r="IDF30" s="3"/>
      <c r="IDG30" s="3"/>
      <c r="IDH30" s="3"/>
      <c r="IDI30" s="3"/>
      <c r="IDJ30" s="3"/>
      <c r="IDK30" s="3"/>
      <c r="IDL30" s="3"/>
      <c r="IDM30" s="3"/>
      <c r="IDN30" s="3"/>
      <c r="IDO30" s="3"/>
      <c r="IDP30" s="3"/>
      <c r="IDQ30" s="3"/>
      <c r="IDR30" s="3"/>
      <c r="IDS30" s="3"/>
      <c r="IDT30" s="3"/>
      <c r="IDU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FO30" s="3"/>
      <c r="IFP30" s="3"/>
      <c r="IFQ30" s="3"/>
      <c r="IFR30" s="3"/>
      <c r="IFS30" s="3"/>
      <c r="IFT30" s="3"/>
      <c r="IFU30" s="3"/>
      <c r="IFV30" s="3"/>
      <c r="IFW30" s="3"/>
      <c r="IFX30" s="3"/>
      <c r="IFY30" s="3"/>
      <c r="IFZ30" s="3"/>
      <c r="IGA30" s="3"/>
      <c r="IGB30" s="3"/>
      <c r="IGC30" s="3"/>
      <c r="IGD30" s="3"/>
      <c r="IGE30" s="3"/>
      <c r="IGF30" s="3"/>
      <c r="IGG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A30" s="3"/>
      <c r="IIB30" s="3"/>
      <c r="IIC30" s="3"/>
      <c r="IID30" s="3"/>
      <c r="IIE30" s="3"/>
      <c r="IIF30" s="3"/>
      <c r="IIG30" s="3"/>
      <c r="IIH30" s="3"/>
      <c r="III30" s="3"/>
      <c r="IIJ30" s="3"/>
      <c r="IIK30" s="3"/>
      <c r="IIL30" s="3"/>
      <c r="IIM30" s="3"/>
      <c r="IIN30" s="3"/>
      <c r="IIO30" s="3"/>
      <c r="IIP30" s="3"/>
      <c r="IIQ30" s="3"/>
      <c r="IIR30" s="3"/>
      <c r="IIS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KM30" s="3"/>
      <c r="IKN30" s="3"/>
      <c r="IKO30" s="3"/>
      <c r="IKP30" s="3"/>
      <c r="IKQ30" s="3"/>
      <c r="IKR30" s="3"/>
      <c r="IKS30" s="3"/>
      <c r="IKT30" s="3"/>
      <c r="IKU30" s="3"/>
      <c r="IKV30" s="3"/>
      <c r="IKW30" s="3"/>
      <c r="IKX30" s="3"/>
      <c r="IKY30" s="3"/>
      <c r="IKZ30" s="3"/>
      <c r="ILA30" s="3"/>
      <c r="ILB30" s="3"/>
      <c r="ILC30" s="3"/>
      <c r="ILD30" s="3"/>
      <c r="ILE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MY30" s="3"/>
      <c r="IMZ30" s="3"/>
      <c r="INA30" s="3"/>
      <c r="INB30" s="3"/>
      <c r="INC30" s="3"/>
      <c r="IND30" s="3"/>
      <c r="INE30" s="3"/>
      <c r="INF30" s="3"/>
      <c r="ING30" s="3"/>
      <c r="INH30" s="3"/>
      <c r="INI30" s="3"/>
      <c r="INJ30" s="3"/>
      <c r="INK30" s="3"/>
      <c r="INL30" s="3"/>
      <c r="INM30" s="3"/>
      <c r="INN30" s="3"/>
      <c r="INO30" s="3"/>
      <c r="INP30" s="3"/>
      <c r="INQ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PK30" s="3"/>
      <c r="IPL30" s="3"/>
      <c r="IPM30" s="3"/>
      <c r="IPN30" s="3"/>
      <c r="IPO30" s="3"/>
      <c r="IPP30" s="3"/>
      <c r="IPQ30" s="3"/>
      <c r="IPR30" s="3"/>
      <c r="IPS30" s="3"/>
      <c r="IPT30" s="3"/>
      <c r="IPU30" s="3"/>
      <c r="IPV30" s="3"/>
      <c r="IPW30" s="3"/>
      <c r="IPX30" s="3"/>
      <c r="IPY30" s="3"/>
      <c r="IPZ30" s="3"/>
      <c r="IQA30" s="3"/>
      <c r="IQB30" s="3"/>
      <c r="IQC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RW30" s="3"/>
      <c r="IRX30" s="3"/>
      <c r="IRY30" s="3"/>
      <c r="IRZ30" s="3"/>
      <c r="ISA30" s="3"/>
      <c r="ISB30" s="3"/>
      <c r="ISC30" s="3"/>
      <c r="ISD30" s="3"/>
      <c r="ISE30" s="3"/>
      <c r="ISF30" s="3"/>
      <c r="ISG30" s="3"/>
      <c r="ISH30" s="3"/>
      <c r="ISI30" s="3"/>
      <c r="ISJ30" s="3"/>
      <c r="ISK30" s="3"/>
      <c r="ISL30" s="3"/>
      <c r="ISM30" s="3"/>
      <c r="ISN30" s="3"/>
      <c r="ISO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UI30" s="3"/>
      <c r="IUJ30" s="3"/>
      <c r="IUK30" s="3"/>
      <c r="IUL30" s="3"/>
      <c r="IUM30" s="3"/>
      <c r="IUN30" s="3"/>
      <c r="IUO30" s="3"/>
      <c r="IUP30" s="3"/>
      <c r="IUQ30" s="3"/>
      <c r="IUR30" s="3"/>
      <c r="IUS30" s="3"/>
      <c r="IUT30" s="3"/>
      <c r="IUU30" s="3"/>
      <c r="IUV30" s="3"/>
      <c r="IUW30" s="3"/>
      <c r="IUX30" s="3"/>
      <c r="IUY30" s="3"/>
      <c r="IUZ30" s="3"/>
      <c r="IVA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WU30" s="3"/>
      <c r="IWV30" s="3"/>
      <c r="IWW30" s="3"/>
      <c r="IWX30" s="3"/>
      <c r="IWY30" s="3"/>
      <c r="IWZ30" s="3"/>
      <c r="IXA30" s="3"/>
      <c r="IXB30" s="3"/>
      <c r="IXC30" s="3"/>
      <c r="IXD30" s="3"/>
      <c r="IXE30" s="3"/>
      <c r="IXF30" s="3"/>
      <c r="IXG30" s="3"/>
      <c r="IXH30" s="3"/>
      <c r="IXI30" s="3"/>
      <c r="IXJ30" s="3"/>
      <c r="IXK30" s="3"/>
      <c r="IXL30" s="3"/>
      <c r="IXM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G30" s="3"/>
      <c r="IZH30" s="3"/>
      <c r="IZI30" s="3"/>
      <c r="IZJ30" s="3"/>
      <c r="IZK30" s="3"/>
      <c r="IZL30" s="3"/>
      <c r="IZM30" s="3"/>
      <c r="IZN30" s="3"/>
      <c r="IZO30" s="3"/>
      <c r="IZP30" s="3"/>
      <c r="IZQ30" s="3"/>
      <c r="IZR30" s="3"/>
      <c r="IZS30" s="3"/>
      <c r="IZT30" s="3"/>
      <c r="IZU30" s="3"/>
      <c r="IZV30" s="3"/>
      <c r="IZW30" s="3"/>
      <c r="IZX30" s="3"/>
      <c r="IZY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BS30" s="3"/>
      <c r="JBT30" s="3"/>
      <c r="JBU30" s="3"/>
      <c r="JBV30" s="3"/>
      <c r="JBW30" s="3"/>
      <c r="JBX30" s="3"/>
      <c r="JBY30" s="3"/>
      <c r="JBZ30" s="3"/>
      <c r="JCA30" s="3"/>
      <c r="JCB30" s="3"/>
      <c r="JCC30" s="3"/>
      <c r="JCD30" s="3"/>
      <c r="JCE30" s="3"/>
      <c r="JCF30" s="3"/>
      <c r="JCG30" s="3"/>
      <c r="JCH30" s="3"/>
      <c r="JCI30" s="3"/>
      <c r="JCJ30" s="3"/>
      <c r="JCK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E30" s="3"/>
      <c r="JEF30" s="3"/>
      <c r="JEG30" s="3"/>
      <c r="JEH30" s="3"/>
      <c r="JEI30" s="3"/>
      <c r="JEJ30" s="3"/>
      <c r="JEK30" s="3"/>
      <c r="JEL30" s="3"/>
      <c r="JEM30" s="3"/>
      <c r="JEN30" s="3"/>
      <c r="JEO30" s="3"/>
      <c r="JEP30" s="3"/>
      <c r="JEQ30" s="3"/>
      <c r="JER30" s="3"/>
      <c r="JES30" s="3"/>
      <c r="JET30" s="3"/>
      <c r="JEU30" s="3"/>
      <c r="JEV30" s="3"/>
      <c r="JEW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GQ30" s="3"/>
      <c r="JGR30" s="3"/>
      <c r="JGS30" s="3"/>
      <c r="JGT30" s="3"/>
      <c r="JGU30" s="3"/>
      <c r="JGV30" s="3"/>
      <c r="JGW30" s="3"/>
      <c r="JGX30" s="3"/>
      <c r="JGY30" s="3"/>
      <c r="JGZ30" s="3"/>
      <c r="JHA30" s="3"/>
      <c r="JHB30" s="3"/>
      <c r="JHC30" s="3"/>
      <c r="JHD30" s="3"/>
      <c r="JHE30" s="3"/>
      <c r="JHF30" s="3"/>
      <c r="JHG30" s="3"/>
      <c r="JHH30" s="3"/>
      <c r="JHI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C30" s="3"/>
      <c r="JJD30" s="3"/>
      <c r="JJE30" s="3"/>
      <c r="JJF30" s="3"/>
      <c r="JJG30" s="3"/>
      <c r="JJH30" s="3"/>
      <c r="JJI30" s="3"/>
      <c r="JJJ30" s="3"/>
      <c r="JJK30" s="3"/>
      <c r="JJL30" s="3"/>
      <c r="JJM30" s="3"/>
      <c r="JJN30" s="3"/>
      <c r="JJO30" s="3"/>
      <c r="JJP30" s="3"/>
      <c r="JJQ30" s="3"/>
      <c r="JJR30" s="3"/>
      <c r="JJS30" s="3"/>
      <c r="JJT30" s="3"/>
      <c r="JJU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LO30" s="3"/>
      <c r="JLP30" s="3"/>
      <c r="JLQ30" s="3"/>
      <c r="JLR30" s="3"/>
      <c r="JLS30" s="3"/>
      <c r="JLT30" s="3"/>
      <c r="JLU30" s="3"/>
      <c r="JLV30" s="3"/>
      <c r="JLW30" s="3"/>
      <c r="JLX30" s="3"/>
      <c r="JLY30" s="3"/>
      <c r="JLZ30" s="3"/>
      <c r="JMA30" s="3"/>
      <c r="JMB30" s="3"/>
      <c r="JMC30" s="3"/>
      <c r="JMD30" s="3"/>
      <c r="JME30" s="3"/>
      <c r="JMF30" s="3"/>
      <c r="JMG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A30" s="3"/>
      <c r="JOB30" s="3"/>
      <c r="JOC30" s="3"/>
      <c r="JOD30" s="3"/>
      <c r="JOE30" s="3"/>
      <c r="JOF30" s="3"/>
      <c r="JOG30" s="3"/>
      <c r="JOH30" s="3"/>
      <c r="JOI30" s="3"/>
      <c r="JOJ30" s="3"/>
      <c r="JOK30" s="3"/>
      <c r="JOL30" s="3"/>
      <c r="JOM30" s="3"/>
      <c r="JON30" s="3"/>
      <c r="JOO30" s="3"/>
      <c r="JOP30" s="3"/>
      <c r="JOQ30" s="3"/>
      <c r="JOR30" s="3"/>
      <c r="JOS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QM30" s="3"/>
      <c r="JQN30" s="3"/>
      <c r="JQO30" s="3"/>
      <c r="JQP30" s="3"/>
      <c r="JQQ30" s="3"/>
      <c r="JQR30" s="3"/>
      <c r="JQS30" s="3"/>
      <c r="JQT30" s="3"/>
      <c r="JQU30" s="3"/>
      <c r="JQV30" s="3"/>
      <c r="JQW30" s="3"/>
      <c r="JQX30" s="3"/>
      <c r="JQY30" s="3"/>
      <c r="JQZ30" s="3"/>
      <c r="JRA30" s="3"/>
      <c r="JRB30" s="3"/>
      <c r="JRC30" s="3"/>
      <c r="JRD30" s="3"/>
      <c r="JRE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SY30" s="3"/>
      <c r="JSZ30" s="3"/>
      <c r="JTA30" s="3"/>
      <c r="JTB30" s="3"/>
      <c r="JTC30" s="3"/>
      <c r="JTD30" s="3"/>
      <c r="JTE30" s="3"/>
      <c r="JTF30" s="3"/>
      <c r="JTG30" s="3"/>
      <c r="JTH30" s="3"/>
      <c r="JTI30" s="3"/>
      <c r="JTJ30" s="3"/>
      <c r="JTK30" s="3"/>
      <c r="JTL30" s="3"/>
      <c r="JTM30" s="3"/>
      <c r="JTN30" s="3"/>
      <c r="JTO30" s="3"/>
      <c r="JTP30" s="3"/>
      <c r="JTQ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VK30" s="3"/>
      <c r="JVL30" s="3"/>
      <c r="JVM30" s="3"/>
      <c r="JVN30" s="3"/>
      <c r="JVO30" s="3"/>
      <c r="JVP30" s="3"/>
      <c r="JVQ30" s="3"/>
      <c r="JVR30" s="3"/>
      <c r="JVS30" s="3"/>
      <c r="JVT30" s="3"/>
      <c r="JVU30" s="3"/>
      <c r="JVV30" s="3"/>
      <c r="JVW30" s="3"/>
      <c r="JVX30" s="3"/>
      <c r="JVY30" s="3"/>
      <c r="JVZ30" s="3"/>
      <c r="JWA30" s="3"/>
      <c r="JWB30" s="3"/>
      <c r="JWC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XW30" s="3"/>
      <c r="JXX30" s="3"/>
      <c r="JXY30" s="3"/>
      <c r="JXZ30" s="3"/>
      <c r="JYA30" s="3"/>
      <c r="JYB30" s="3"/>
      <c r="JYC30" s="3"/>
      <c r="JYD30" s="3"/>
      <c r="JYE30" s="3"/>
      <c r="JYF30" s="3"/>
      <c r="JYG30" s="3"/>
      <c r="JYH30" s="3"/>
      <c r="JYI30" s="3"/>
      <c r="JYJ30" s="3"/>
      <c r="JYK30" s="3"/>
      <c r="JYL30" s="3"/>
      <c r="JYM30" s="3"/>
      <c r="JYN30" s="3"/>
      <c r="JYO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AI30" s="3"/>
      <c r="KAJ30" s="3"/>
      <c r="KAK30" s="3"/>
      <c r="KAL30" s="3"/>
      <c r="KAM30" s="3"/>
      <c r="KAN30" s="3"/>
      <c r="KAO30" s="3"/>
      <c r="KAP30" s="3"/>
      <c r="KAQ30" s="3"/>
      <c r="KAR30" s="3"/>
      <c r="KAS30" s="3"/>
      <c r="KAT30" s="3"/>
      <c r="KAU30" s="3"/>
      <c r="KAV30" s="3"/>
      <c r="KAW30" s="3"/>
      <c r="KAX30" s="3"/>
      <c r="KAY30" s="3"/>
      <c r="KAZ30" s="3"/>
      <c r="KBA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CU30" s="3"/>
      <c r="KCV30" s="3"/>
      <c r="KCW30" s="3"/>
      <c r="KCX30" s="3"/>
      <c r="KCY30" s="3"/>
      <c r="KCZ30" s="3"/>
      <c r="KDA30" s="3"/>
      <c r="KDB30" s="3"/>
      <c r="KDC30" s="3"/>
      <c r="KDD30" s="3"/>
      <c r="KDE30" s="3"/>
      <c r="KDF30" s="3"/>
      <c r="KDG30" s="3"/>
      <c r="KDH30" s="3"/>
      <c r="KDI30" s="3"/>
      <c r="KDJ30" s="3"/>
      <c r="KDK30" s="3"/>
      <c r="KDL30" s="3"/>
      <c r="KDM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G30" s="3"/>
      <c r="KFH30" s="3"/>
      <c r="KFI30" s="3"/>
      <c r="KFJ30" s="3"/>
      <c r="KFK30" s="3"/>
      <c r="KFL30" s="3"/>
      <c r="KFM30" s="3"/>
      <c r="KFN30" s="3"/>
      <c r="KFO30" s="3"/>
      <c r="KFP30" s="3"/>
      <c r="KFQ30" s="3"/>
      <c r="KFR30" s="3"/>
      <c r="KFS30" s="3"/>
      <c r="KFT30" s="3"/>
      <c r="KFU30" s="3"/>
      <c r="KFV30" s="3"/>
      <c r="KFW30" s="3"/>
      <c r="KFX30" s="3"/>
      <c r="KFY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HS30" s="3"/>
      <c r="KHT30" s="3"/>
      <c r="KHU30" s="3"/>
      <c r="KHV30" s="3"/>
      <c r="KHW30" s="3"/>
      <c r="KHX30" s="3"/>
      <c r="KHY30" s="3"/>
      <c r="KHZ30" s="3"/>
      <c r="KIA30" s="3"/>
      <c r="KIB30" s="3"/>
      <c r="KIC30" s="3"/>
      <c r="KID30" s="3"/>
      <c r="KIE30" s="3"/>
      <c r="KIF30" s="3"/>
      <c r="KIG30" s="3"/>
      <c r="KIH30" s="3"/>
      <c r="KII30" s="3"/>
      <c r="KIJ30" s="3"/>
      <c r="KIK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E30" s="3"/>
      <c r="KKF30" s="3"/>
      <c r="KKG30" s="3"/>
      <c r="KKH30" s="3"/>
      <c r="KKI30" s="3"/>
      <c r="KKJ30" s="3"/>
      <c r="KKK30" s="3"/>
      <c r="KKL30" s="3"/>
      <c r="KKM30" s="3"/>
      <c r="KKN30" s="3"/>
      <c r="KKO30" s="3"/>
      <c r="KKP30" s="3"/>
      <c r="KKQ30" s="3"/>
      <c r="KKR30" s="3"/>
      <c r="KKS30" s="3"/>
      <c r="KKT30" s="3"/>
      <c r="KKU30" s="3"/>
      <c r="KKV30" s="3"/>
      <c r="KKW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MQ30" s="3"/>
      <c r="KMR30" s="3"/>
      <c r="KMS30" s="3"/>
      <c r="KMT30" s="3"/>
      <c r="KMU30" s="3"/>
      <c r="KMV30" s="3"/>
      <c r="KMW30" s="3"/>
      <c r="KMX30" s="3"/>
      <c r="KMY30" s="3"/>
      <c r="KMZ30" s="3"/>
      <c r="KNA30" s="3"/>
      <c r="KNB30" s="3"/>
      <c r="KNC30" s="3"/>
      <c r="KND30" s="3"/>
      <c r="KNE30" s="3"/>
      <c r="KNF30" s="3"/>
      <c r="KNG30" s="3"/>
      <c r="KNH30" s="3"/>
      <c r="KNI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C30" s="3"/>
      <c r="KPD30" s="3"/>
      <c r="KPE30" s="3"/>
      <c r="KPF30" s="3"/>
      <c r="KPG30" s="3"/>
      <c r="KPH30" s="3"/>
      <c r="KPI30" s="3"/>
      <c r="KPJ30" s="3"/>
      <c r="KPK30" s="3"/>
      <c r="KPL30" s="3"/>
      <c r="KPM30" s="3"/>
      <c r="KPN30" s="3"/>
      <c r="KPO30" s="3"/>
      <c r="KPP30" s="3"/>
      <c r="KPQ30" s="3"/>
      <c r="KPR30" s="3"/>
      <c r="KPS30" s="3"/>
      <c r="KPT30" s="3"/>
      <c r="KPU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RO30" s="3"/>
      <c r="KRP30" s="3"/>
      <c r="KRQ30" s="3"/>
      <c r="KRR30" s="3"/>
      <c r="KRS30" s="3"/>
      <c r="KRT30" s="3"/>
      <c r="KRU30" s="3"/>
      <c r="KRV30" s="3"/>
      <c r="KRW30" s="3"/>
      <c r="KRX30" s="3"/>
      <c r="KRY30" s="3"/>
      <c r="KRZ30" s="3"/>
      <c r="KSA30" s="3"/>
      <c r="KSB30" s="3"/>
      <c r="KSC30" s="3"/>
      <c r="KSD30" s="3"/>
      <c r="KSE30" s="3"/>
      <c r="KSF30" s="3"/>
      <c r="KSG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A30" s="3"/>
      <c r="KUB30" s="3"/>
      <c r="KUC30" s="3"/>
      <c r="KUD30" s="3"/>
      <c r="KUE30" s="3"/>
      <c r="KUF30" s="3"/>
      <c r="KUG30" s="3"/>
      <c r="KUH30" s="3"/>
      <c r="KUI30" s="3"/>
      <c r="KUJ30" s="3"/>
      <c r="KUK30" s="3"/>
      <c r="KUL30" s="3"/>
      <c r="KUM30" s="3"/>
      <c r="KUN30" s="3"/>
      <c r="KUO30" s="3"/>
      <c r="KUP30" s="3"/>
      <c r="KUQ30" s="3"/>
      <c r="KUR30" s="3"/>
      <c r="KUS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WM30" s="3"/>
      <c r="KWN30" s="3"/>
      <c r="KWO30" s="3"/>
      <c r="KWP30" s="3"/>
      <c r="KWQ30" s="3"/>
      <c r="KWR30" s="3"/>
      <c r="KWS30" s="3"/>
      <c r="KWT30" s="3"/>
      <c r="KWU30" s="3"/>
      <c r="KWV30" s="3"/>
      <c r="KWW30" s="3"/>
      <c r="KWX30" s="3"/>
      <c r="KWY30" s="3"/>
      <c r="KWZ30" s="3"/>
      <c r="KXA30" s="3"/>
      <c r="KXB30" s="3"/>
      <c r="KXC30" s="3"/>
      <c r="KXD30" s="3"/>
      <c r="KXE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YY30" s="3"/>
      <c r="KYZ30" s="3"/>
      <c r="KZA30" s="3"/>
      <c r="KZB30" s="3"/>
      <c r="KZC30" s="3"/>
      <c r="KZD30" s="3"/>
      <c r="KZE30" s="3"/>
      <c r="KZF30" s="3"/>
      <c r="KZG30" s="3"/>
      <c r="KZH30" s="3"/>
      <c r="KZI30" s="3"/>
      <c r="KZJ30" s="3"/>
      <c r="KZK30" s="3"/>
      <c r="KZL30" s="3"/>
      <c r="KZM30" s="3"/>
      <c r="KZN30" s="3"/>
      <c r="KZO30" s="3"/>
      <c r="KZP30" s="3"/>
      <c r="KZQ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BK30" s="3"/>
      <c r="LBL30" s="3"/>
      <c r="LBM30" s="3"/>
      <c r="LBN30" s="3"/>
      <c r="LBO30" s="3"/>
      <c r="LBP30" s="3"/>
      <c r="LBQ30" s="3"/>
      <c r="LBR30" s="3"/>
      <c r="LBS30" s="3"/>
      <c r="LBT30" s="3"/>
      <c r="LBU30" s="3"/>
      <c r="LBV30" s="3"/>
      <c r="LBW30" s="3"/>
      <c r="LBX30" s="3"/>
      <c r="LBY30" s="3"/>
      <c r="LBZ30" s="3"/>
      <c r="LCA30" s="3"/>
      <c r="LCB30" s="3"/>
      <c r="LCC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DW30" s="3"/>
      <c r="LDX30" s="3"/>
      <c r="LDY30" s="3"/>
      <c r="LDZ30" s="3"/>
      <c r="LEA30" s="3"/>
      <c r="LEB30" s="3"/>
      <c r="LEC30" s="3"/>
      <c r="LED30" s="3"/>
      <c r="LEE30" s="3"/>
      <c r="LEF30" s="3"/>
      <c r="LEG30" s="3"/>
      <c r="LEH30" s="3"/>
      <c r="LEI30" s="3"/>
      <c r="LEJ30" s="3"/>
      <c r="LEK30" s="3"/>
      <c r="LEL30" s="3"/>
      <c r="LEM30" s="3"/>
      <c r="LEN30" s="3"/>
      <c r="LEO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GI30" s="3"/>
      <c r="LGJ30" s="3"/>
      <c r="LGK30" s="3"/>
      <c r="LGL30" s="3"/>
      <c r="LGM30" s="3"/>
      <c r="LGN30" s="3"/>
      <c r="LGO30" s="3"/>
      <c r="LGP30" s="3"/>
      <c r="LGQ30" s="3"/>
      <c r="LGR30" s="3"/>
      <c r="LGS30" s="3"/>
      <c r="LGT30" s="3"/>
      <c r="LGU30" s="3"/>
      <c r="LGV30" s="3"/>
      <c r="LGW30" s="3"/>
      <c r="LGX30" s="3"/>
      <c r="LGY30" s="3"/>
      <c r="LGZ30" s="3"/>
      <c r="LHA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IU30" s="3"/>
      <c r="LIV30" s="3"/>
      <c r="LIW30" s="3"/>
      <c r="LIX30" s="3"/>
      <c r="LIY30" s="3"/>
      <c r="LIZ30" s="3"/>
      <c r="LJA30" s="3"/>
      <c r="LJB30" s="3"/>
      <c r="LJC30" s="3"/>
      <c r="LJD30" s="3"/>
      <c r="LJE30" s="3"/>
      <c r="LJF30" s="3"/>
      <c r="LJG30" s="3"/>
      <c r="LJH30" s="3"/>
      <c r="LJI30" s="3"/>
      <c r="LJJ30" s="3"/>
      <c r="LJK30" s="3"/>
      <c r="LJL30" s="3"/>
      <c r="LJM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G30" s="3"/>
      <c r="LLH30" s="3"/>
      <c r="LLI30" s="3"/>
      <c r="LLJ30" s="3"/>
      <c r="LLK30" s="3"/>
      <c r="LLL30" s="3"/>
      <c r="LLM30" s="3"/>
      <c r="LLN30" s="3"/>
      <c r="LLO30" s="3"/>
      <c r="LLP30" s="3"/>
      <c r="LLQ30" s="3"/>
      <c r="LLR30" s="3"/>
      <c r="LLS30" s="3"/>
      <c r="LLT30" s="3"/>
      <c r="LLU30" s="3"/>
      <c r="LLV30" s="3"/>
      <c r="LLW30" s="3"/>
      <c r="LLX30" s="3"/>
      <c r="LLY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NS30" s="3"/>
      <c r="LNT30" s="3"/>
      <c r="LNU30" s="3"/>
      <c r="LNV30" s="3"/>
      <c r="LNW30" s="3"/>
      <c r="LNX30" s="3"/>
      <c r="LNY30" s="3"/>
      <c r="LNZ30" s="3"/>
      <c r="LOA30" s="3"/>
      <c r="LOB30" s="3"/>
      <c r="LOC30" s="3"/>
      <c r="LOD30" s="3"/>
      <c r="LOE30" s="3"/>
      <c r="LOF30" s="3"/>
      <c r="LOG30" s="3"/>
      <c r="LOH30" s="3"/>
      <c r="LOI30" s="3"/>
      <c r="LOJ30" s="3"/>
      <c r="LOK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E30" s="3"/>
      <c r="LQF30" s="3"/>
      <c r="LQG30" s="3"/>
      <c r="LQH30" s="3"/>
      <c r="LQI30" s="3"/>
      <c r="LQJ30" s="3"/>
      <c r="LQK30" s="3"/>
      <c r="LQL30" s="3"/>
      <c r="LQM30" s="3"/>
      <c r="LQN30" s="3"/>
      <c r="LQO30" s="3"/>
      <c r="LQP30" s="3"/>
      <c r="LQQ30" s="3"/>
      <c r="LQR30" s="3"/>
      <c r="LQS30" s="3"/>
      <c r="LQT30" s="3"/>
      <c r="LQU30" s="3"/>
      <c r="LQV30" s="3"/>
      <c r="LQW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SQ30" s="3"/>
      <c r="LSR30" s="3"/>
      <c r="LSS30" s="3"/>
      <c r="LST30" s="3"/>
      <c r="LSU30" s="3"/>
      <c r="LSV30" s="3"/>
      <c r="LSW30" s="3"/>
      <c r="LSX30" s="3"/>
      <c r="LSY30" s="3"/>
      <c r="LSZ30" s="3"/>
      <c r="LTA30" s="3"/>
      <c r="LTB30" s="3"/>
      <c r="LTC30" s="3"/>
      <c r="LTD30" s="3"/>
      <c r="LTE30" s="3"/>
      <c r="LTF30" s="3"/>
      <c r="LTG30" s="3"/>
      <c r="LTH30" s="3"/>
      <c r="LTI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C30" s="3"/>
      <c r="LVD30" s="3"/>
      <c r="LVE30" s="3"/>
      <c r="LVF30" s="3"/>
      <c r="LVG30" s="3"/>
      <c r="LVH30" s="3"/>
      <c r="LVI30" s="3"/>
      <c r="LVJ30" s="3"/>
      <c r="LVK30" s="3"/>
      <c r="LVL30" s="3"/>
      <c r="LVM30" s="3"/>
      <c r="LVN30" s="3"/>
      <c r="LVO30" s="3"/>
      <c r="LVP30" s="3"/>
      <c r="LVQ30" s="3"/>
      <c r="LVR30" s="3"/>
      <c r="LVS30" s="3"/>
      <c r="LVT30" s="3"/>
      <c r="LVU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XO30" s="3"/>
      <c r="LXP30" s="3"/>
      <c r="LXQ30" s="3"/>
      <c r="LXR30" s="3"/>
      <c r="LXS30" s="3"/>
      <c r="LXT30" s="3"/>
      <c r="LXU30" s="3"/>
      <c r="LXV30" s="3"/>
      <c r="LXW30" s="3"/>
      <c r="LXX30" s="3"/>
      <c r="LXY30" s="3"/>
      <c r="LXZ30" s="3"/>
      <c r="LYA30" s="3"/>
      <c r="LYB30" s="3"/>
      <c r="LYC30" s="3"/>
      <c r="LYD30" s="3"/>
      <c r="LYE30" s="3"/>
      <c r="LYF30" s="3"/>
      <c r="LYG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A30" s="3"/>
      <c r="MAB30" s="3"/>
      <c r="MAC30" s="3"/>
      <c r="MAD30" s="3"/>
      <c r="MAE30" s="3"/>
      <c r="MAF30" s="3"/>
      <c r="MAG30" s="3"/>
      <c r="MAH30" s="3"/>
      <c r="MAI30" s="3"/>
      <c r="MAJ30" s="3"/>
      <c r="MAK30" s="3"/>
      <c r="MAL30" s="3"/>
      <c r="MAM30" s="3"/>
      <c r="MAN30" s="3"/>
      <c r="MAO30" s="3"/>
      <c r="MAP30" s="3"/>
      <c r="MAQ30" s="3"/>
      <c r="MAR30" s="3"/>
      <c r="MAS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CM30" s="3"/>
      <c r="MCN30" s="3"/>
      <c r="MCO30" s="3"/>
      <c r="MCP30" s="3"/>
      <c r="MCQ30" s="3"/>
      <c r="MCR30" s="3"/>
      <c r="MCS30" s="3"/>
      <c r="MCT30" s="3"/>
      <c r="MCU30" s="3"/>
      <c r="MCV30" s="3"/>
      <c r="MCW30" s="3"/>
      <c r="MCX30" s="3"/>
      <c r="MCY30" s="3"/>
      <c r="MCZ30" s="3"/>
      <c r="MDA30" s="3"/>
      <c r="MDB30" s="3"/>
      <c r="MDC30" s="3"/>
      <c r="MDD30" s="3"/>
      <c r="MDE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EY30" s="3"/>
      <c r="MEZ30" s="3"/>
      <c r="MFA30" s="3"/>
      <c r="MFB30" s="3"/>
      <c r="MFC30" s="3"/>
      <c r="MFD30" s="3"/>
      <c r="MFE30" s="3"/>
      <c r="MFF30" s="3"/>
      <c r="MFG30" s="3"/>
      <c r="MFH30" s="3"/>
      <c r="MFI30" s="3"/>
      <c r="MFJ30" s="3"/>
      <c r="MFK30" s="3"/>
      <c r="MFL30" s="3"/>
      <c r="MFM30" s="3"/>
      <c r="MFN30" s="3"/>
      <c r="MFO30" s="3"/>
      <c r="MFP30" s="3"/>
      <c r="MFQ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HK30" s="3"/>
      <c r="MHL30" s="3"/>
      <c r="MHM30" s="3"/>
      <c r="MHN30" s="3"/>
      <c r="MHO30" s="3"/>
      <c r="MHP30" s="3"/>
      <c r="MHQ30" s="3"/>
      <c r="MHR30" s="3"/>
      <c r="MHS30" s="3"/>
      <c r="MHT30" s="3"/>
      <c r="MHU30" s="3"/>
      <c r="MHV30" s="3"/>
      <c r="MHW30" s="3"/>
      <c r="MHX30" s="3"/>
      <c r="MHY30" s="3"/>
      <c r="MHZ30" s="3"/>
      <c r="MIA30" s="3"/>
      <c r="MIB30" s="3"/>
      <c r="MIC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JW30" s="3"/>
      <c r="MJX30" s="3"/>
      <c r="MJY30" s="3"/>
      <c r="MJZ30" s="3"/>
      <c r="MKA30" s="3"/>
      <c r="MKB30" s="3"/>
      <c r="MKC30" s="3"/>
      <c r="MKD30" s="3"/>
      <c r="MKE30" s="3"/>
      <c r="MKF30" s="3"/>
      <c r="MKG30" s="3"/>
      <c r="MKH30" s="3"/>
      <c r="MKI30" s="3"/>
      <c r="MKJ30" s="3"/>
      <c r="MKK30" s="3"/>
      <c r="MKL30" s="3"/>
      <c r="MKM30" s="3"/>
      <c r="MKN30" s="3"/>
      <c r="MKO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MI30" s="3"/>
      <c r="MMJ30" s="3"/>
      <c r="MMK30" s="3"/>
      <c r="MML30" s="3"/>
      <c r="MMM30" s="3"/>
      <c r="MMN30" s="3"/>
      <c r="MMO30" s="3"/>
      <c r="MMP30" s="3"/>
      <c r="MMQ30" s="3"/>
      <c r="MMR30" s="3"/>
      <c r="MMS30" s="3"/>
      <c r="MMT30" s="3"/>
      <c r="MMU30" s="3"/>
      <c r="MMV30" s="3"/>
      <c r="MMW30" s="3"/>
      <c r="MMX30" s="3"/>
      <c r="MMY30" s="3"/>
      <c r="MMZ30" s="3"/>
      <c r="MNA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OU30" s="3"/>
      <c r="MOV30" s="3"/>
      <c r="MOW30" s="3"/>
      <c r="MOX30" s="3"/>
      <c r="MOY30" s="3"/>
      <c r="MOZ30" s="3"/>
      <c r="MPA30" s="3"/>
      <c r="MPB30" s="3"/>
      <c r="MPC30" s="3"/>
      <c r="MPD30" s="3"/>
      <c r="MPE30" s="3"/>
      <c r="MPF30" s="3"/>
      <c r="MPG30" s="3"/>
      <c r="MPH30" s="3"/>
      <c r="MPI30" s="3"/>
      <c r="MPJ30" s="3"/>
      <c r="MPK30" s="3"/>
      <c r="MPL30" s="3"/>
      <c r="MPM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G30" s="3"/>
      <c r="MRH30" s="3"/>
      <c r="MRI30" s="3"/>
      <c r="MRJ30" s="3"/>
      <c r="MRK30" s="3"/>
      <c r="MRL30" s="3"/>
      <c r="MRM30" s="3"/>
      <c r="MRN30" s="3"/>
      <c r="MRO30" s="3"/>
      <c r="MRP30" s="3"/>
      <c r="MRQ30" s="3"/>
      <c r="MRR30" s="3"/>
      <c r="MRS30" s="3"/>
      <c r="MRT30" s="3"/>
      <c r="MRU30" s="3"/>
      <c r="MRV30" s="3"/>
      <c r="MRW30" s="3"/>
      <c r="MRX30" s="3"/>
      <c r="MRY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TS30" s="3"/>
      <c r="MTT30" s="3"/>
      <c r="MTU30" s="3"/>
      <c r="MTV30" s="3"/>
      <c r="MTW30" s="3"/>
      <c r="MTX30" s="3"/>
      <c r="MTY30" s="3"/>
      <c r="MTZ30" s="3"/>
      <c r="MUA30" s="3"/>
      <c r="MUB30" s="3"/>
      <c r="MUC30" s="3"/>
      <c r="MUD30" s="3"/>
      <c r="MUE30" s="3"/>
      <c r="MUF30" s="3"/>
      <c r="MUG30" s="3"/>
      <c r="MUH30" s="3"/>
      <c r="MUI30" s="3"/>
      <c r="MUJ30" s="3"/>
      <c r="MUK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E30" s="3"/>
      <c r="MWF30" s="3"/>
      <c r="MWG30" s="3"/>
      <c r="MWH30" s="3"/>
      <c r="MWI30" s="3"/>
      <c r="MWJ30" s="3"/>
      <c r="MWK30" s="3"/>
      <c r="MWL30" s="3"/>
      <c r="MWM30" s="3"/>
      <c r="MWN30" s="3"/>
      <c r="MWO30" s="3"/>
      <c r="MWP30" s="3"/>
      <c r="MWQ30" s="3"/>
      <c r="MWR30" s="3"/>
      <c r="MWS30" s="3"/>
      <c r="MWT30" s="3"/>
      <c r="MWU30" s="3"/>
      <c r="MWV30" s="3"/>
      <c r="MWW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YQ30" s="3"/>
      <c r="MYR30" s="3"/>
      <c r="MYS30" s="3"/>
      <c r="MYT30" s="3"/>
      <c r="MYU30" s="3"/>
      <c r="MYV30" s="3"/>
      <c r="MYW30" s="3"/>
      <c r="MYX30" s="3"/>
      <c r="MYY30" s="3"/>
      <c r="MYZ30" s="3"/>
      <c r="MZA30" s="3"/>
      <c r="MZB30" s="3"/>
      <c r="MZC30" s="3"/>
      <c r="MZD30" s="3"/>
      <c r="MZE30" s="3"/>
      <c r="MZF30" s="3"/>
      <c r="MZG30" s="3"/>
      <c r="MZH30" s="3"/>
      <c r="MZI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C30" s="3"/>
      <c r="NBD30" s="3"/>
      <c r="NBE30" s="3"/>
      <c r="NBF30" s="3"/>
      <c r="NBG30" s="3"/>
      <c r="NBH30" s="3"/>
      <c r="NBI30" s="3"/>
      <c r="NBJ30" s="3"/>
      <c r="NBK30" s="3"/>
      <c r="NBL30" s="3"/>
      <c r="NBM30" s="3"/>
      <c r="NBN30" s="3"/>
      <c r="NBO30" s="3"/>
      <c r="NBP30" s="3"/>
      <c r="NBQ30" s="3"/>
      <c r="NBR30" s="3"/>
      <c r="NBS30" s="3"/>
      <c r="NBT30" s="3"/>
      <c r="NBU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DO30" s="3"/>
      <c r="NDP30" s="3"/>
      <c r="NDQ30" s="3"/>
      <c r="NDR30" s="3"/>
      <c r="NDS30" s="3"/>
      <c r="NDT30" s="3"/>
      <c r="NDU30" s="3"/>
      <c r="NDV30" s="3"/>
      <c r="NDW30" s="3"/>
      <c r="NDX30" s="3"/>
      <c r="NDY30" s="3"/>
      <c r="NDZ30" s="3"/>
      <c r="NEA30" s="3"/>
      <c r="NEB30" s="3"/>
      <c r="NEC30" s="3"/>
      <c r="NED30" s="3"/>
      <c r="NEE30" s="3"/>
      <c r="NEF30" s="3"/>
      <c r="NEG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A30" s="3"/>
      <c r="NGB30" s="3"/>
      <c r="NGC30" s="3"/>
      <c r="NGD30" s="3"/>
      <c r="NGE30" s="3"/>
      <c r="NGF30" s="3"/>
      <c r="NGG30" s="3"/>
      <c r="NGH30" s="3"/>
      <c r="NGI30" s="3"/>
      <c r="NGJ30" s="3"/>
      <c r="NGK30" s="3"/>
      <c r="NGL30" s="3"/>
      <c r="NGM30" s="3"/>
      <c r="NGN30" s="3"/>
      <c r="NGO30" s="3"/>
      <c r="NGP30" s="3"/>
      <c r="NGQ30" s="3"/>
      <c r="NGR30" s="3"/>
      <c r="NGS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IM30" s="3"/>
      <c r="NIN30" s="3"/>
      <c r="NIO30" s="3"/>
      <c r="NIP30" s="3"/>
      <c r="NIQ30" s="3"/>
      <c r="NIR30" s="3"/>
      <c r="NIS30" s="3"/>
      <c r="NIT30" s="3"/>
      <c r="NIU30" s="3"/>
      <c r="NIV30" s="3"/>
      <c r="NIW30" s="3"/>
      <c r="NIX30" s="3"/>
      <c r="NIY30" s="3"/>
      <c r="NIZ30" s="3"/>
      <c r="NJA30" s="3"/>
      <c r="NJB30" s="3"/>
      <c r="NJC30" s="3"/>
      <c r="NJD30" s="3"/>
      <c r="NJE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KY30" s="3"/>
      <c r="NKZ30" s="3"/>
      <c r="NLA30" s="3"/>
      <c r="NLB30" s="3"/>
      <c r="NLC30" s="3"/>
      <c r="NLD30" s="3"/>
      <c r="NLE30" s="3"/>
      <c r="NLF30" s="3"/>
      <c r="NLG30" s="3"/>
      <c r="NLH30" s="3"/>
      <c r="NLI30" s="3"/>
      <c r="NLJ30" s="3"/>
      <c r="NLK30" s="3"/>
      <c r="NLL30" s="3"/>
      <c r="NLM30" s="3"/>
      <c r="NLN30" s="3"/>
      <c r="NLO30" s="3"/>
      <c r="NLP30" s="3"/>
      <c r="NLQ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NK30" s="3"/>
      <c r="NNL30" s="3"/>
      <c r="NNM30" s="3"/>
      <c r="NNN30" s="3"/>
      <c r="NNO30" s="3"/>
      <c r="NNP30" s="3"/>
      <c r="NNQ30" s="3"/>
      <c r="NNR30" s="3"/>
      <c r="NNS30" s="3"/>
      <c r="NNT30" s="3"/>
      <c r="NNU30" s="3"/>
      <c r="NNV30" s="3"/>
      <c r="NNW30" s="3"/>
      <c r="NNX30" s="3"/>
      <c r="NNY30" s="3"/>
      <c r="NNZ30" s="3"/>
      <c r="NOA30" s="3"/>
      <c r="NOB30" s="3"/>
      <c r="NOC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PW30" s="3"/>
      <c r="NPX30" s="3"/>
      <c r="NPY30" s="3"/>
      <c r="NPZ30" s="3"/>
      <c r="NQA30" s="3"/>
      <c r="NQB30" s="3"/>
      <c r="NQC30" s="3"/>
      <c r="NQD30" s="3"/>
      <c r="NQE30" s="3"/>
      <c r="NQF30" s="3"/>
      <c r="NQG30" s="3"/>
      <c r="NQH30" s="3"/>
      <c r="NQI30" s="3"/>
      <c r="NQJ30" s="3"/>
      <c r="NQK30" s="3"/>
      <c r="NQL30" s="3"/>
      <c r="NQM30" s="3"/>
      <c r="NQN30" s="3"/>
      <c r="NQO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SI30" s="3"/>
      <c r="NSJ30" s="3"/>
      <c r="NSK30" s="3"/>
      <c r="NSL30" s="3"/>
      <c r="NSM30" s="3"/>
      <c r="NSN30" s="3"/>
      <c r="NSO30" s="3"/>
      <c r="NSP30" s="3"/>
      <c r="NSQ30" s="3"/>
      <c r="NSR30" s="3"/>
      <c r="NSS30" s="3"/>
      <c r="NST30" s="3"/>
      <c r="NSU30" s="3"/>
      <c r="NSV30" s="3"/>
      <c r="NSW30" s="3"/>
      <c r="NSX30" s="3"/>
      <c r="NSY30" s="3"/>
      <c r="NSZ30" s="3"/>
      <c r="NTA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UU30" s="3"/>
      <c r="NUV30" s="3"/>
      <c r="NUW30" s="3"/>
      <c r="NUX30" s="3"/>
      <c r="NUY30" s="3"/>
      <c r="NUZ30" s="3"/>
      <c r="NVA30" s="3"/>
      <c r="NVB30" s="3"/>
      <c r="NVC30" s="3"/>
      <c r="NVD30" s="3"/>
      <c r="NVE30" s="3"/>
      <c r="NVF30" s="3"/>
      <c r="NVG30" s="3"/>
      <c r="NVH30" s="3"/>
      <c r="NVI30" s="3"/>
      <c r="NVJ30" s="3"/>
      <c r="NVK30" s="3"/>
      <c r="NVL30" s="3"/>
      <c r="NVM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G30" s="3"/>
      <c r="NXH30" s="3"/>
      <c r="NXI30" s="3"/>
      <c r="NXJ30" s="3"/>
      <c r="NXK30" s="3"/>
      <c r="NXL30" s="3"/>
      <c r="NXM30" s="3"/>
      <c r="NXN30" s="3"/>
      <c r="NXO30" s="3"/>
      <c r="NXP30" s="3"/>
      <c r="NXQ30" s="3"/>
      <c r="NXR30" s="3"/>
      <c r="NXS30" s="3"/>
      <c r="NXT30" s="3"/>
      <c r="NXU30" s="3"/>
      <c r="NXV30" s="3"/>
      <c r="NXW30" s="3"/>
      <c r="NXX30" s="3"/>
      <c r="NXY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NZS30" s="3"/>
      <c r="NZT30" s="3"/>
      <c r="NZU30" s="3"/>
      <c r="NZV30" s="3"/>
      <c r="NZW30" s="3"/>
      <c r="NZX30" s="3"/>
      <c r="NZY30" s="3"/>
      <c r="NZZ30" s="3"/>
      <c r="OAA30" s="3"/>
      <c r="OAB30" s="3"/>
      <c r="OAC30" s="3"/>
      <c r="OAD30" s="3"/>
      <c r="OAE30" s="3"/>
      <c r="OAF30" s="3"/>
      <c r="OAG30" s="3"/>
      <c r="OAH30" s="3"/>
      <c r="OAI30" s="3"/>
      <c r="OAJ30" s="3"/>
      <c r="OAK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E30" s="3"/>
      <c r="OCF30" s="3"/>
      <c r="OCG30" s="3"/>
      <c r="OCH30" s="3"/>
      <c r="OCI30" s="3"/>
      <c r="OCJ30" s="3"/>
      <c r="OCK30" s="3"/>
      <c r="OCL30" s="3"/>
      <c r="OCM30" s="3"/>
      <c r="OCN30" s="3"/>
      <c r="OCO30" s="3"/>
      <c r="OCP30" s="3"/>
      <c r="OCQ30" s="3"/>
      <c r="OCR30" s="3"/>
      <c r="OCS30" s="3"/>
      <c r="OCT30" s="3"/>
      <c r="OCU30" s="3"/>
      <c r="OCV30" s="3"/>
      <c r="OCW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EQ30" s="3"/>
      <c r="OER30" s="3"/>
      <c r="OES30" s="3"/>
      <c r="OET30" s="3"/>
      <c r="OEU30" s="3"/>
      <c r="OEV30" s="3"/>
      <c r="OEW30" s="3"/>
      <c r="OEX30" s="3"/>
      <c r="OEY30" s="3"/>
      <c r="OEZ30" s="3"/>
      <c r="OFA30" s="3"/>
      <c r="OFB30" s="3"/>
      <c r="OFC30" s="3"/>
      <c r="OFD30" s="3"/>
      <c r="OFE30" s="3"/>
      <c r="OFF30" s="3"/>
      <c r="OFG30" s="3"/>
      <c r="OFH30" s="3"/>
      <c r="OFI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C30" s="3"/>
      <c r="OHD30" s="3"/>
      <c r="OHE30" s="3"/>
      <c r="OHF30" s="3"/>
      <c r="OHG30" s="3"/>
      <c r="OHH30" s="3"/>
      <c r="OHI30" s="3"/>
      <c r="OHJ30" s="3"/>
      <c r="OHK30" s="3"/>
      <c r="OHL30" s="3"/>
      <c r="OHM30" s="3"/>
      <c r="OHN30" s="3"/>
      <c r="OHO30" s="3"/>
      <c r="OHP30" s="3"/>
      <c r="OHQ30" s="3"/>
      <c r="OHR30" s="3"/>
      <c r="OHS30" s="3"/>
      <c r="OHT30" s="3"/>
      <c r="OHU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JO30" s="3"/>
      <c r="OJP30" s="3"/>
      <c r="OJQ30" s="3"/>
      <c r="OJR30" s="3"/>
      <c r="OJS30" s="3"/>
      <c r="OJT30" s="3"/>
      <c r="OJU30" s="3"/>
      <c r="OJV30" s="3"/>
      <c r="OJW30" s="3"/>
      <c r="OJX30" s="3"/>
      <c r="OJY30" s="3"/>
      <c r="OJZ30" s="3"/>
      <c r="OKA30" s="3"/>
      <c r="OKB30" s="3"/>
      <c r="OKC30" s="3"/>
      <c r="OKD30" s="3"/>
      <c r="OKE30" s="3"/>
      <c r="OKF30" s="3"/>
      <c r="OKG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A30" s="3"/>
      <c r="OMB30" s="3"/>
      <c r="OMC30" s="3"/>
      <c r="OMD30" s="3"/>
      <c r="OME30" s="3"/>
      <c r="OMF30" s="3"/>
      <c r="OMG30" s="3"/>
      <c r="OMH30" s="3"/>
      <c r="OMI30" s="3"/>
      <c r="OMJ30" s="3"/>
      <c r="OMK30" s="3"/>
      <c r="OML30" s="3"/>
      <c r="OMM30" s="3"/>
      <c r="OMN30" s="3"/>
      <c r="OMO30" s="3"/>
      <c r="OMP30" s="3"/>
      <c r="OMQ30" s="3"/>
      <c r="OMR30" s="3"/>
      <c r="OMS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OM30" s="3"/>
      <c r="OON30" s="3"/>
      <c r="OOO30" s="3"/>
      <c r="OOP30" s="3"/>
      <c r="OOQ30" s="3"/>
      <c r="OOR30" s="3"/>
      <c r="OOS30" s="3"/>
      <c r="OOT30" s="3"/>
      <c r="OOU30" s="3"/>
      <c r="OOV30" s="3"/>
      <c r="OOW30" s="3"/>
      <c r="OOX30" s="3"/>
      <c r="OOY30" s="3"/>
      <c r="OOZ30" s="3"/>
      <c r="OPA30" s="3"/>
      <c r="OPB30" s="3"/>
      <c r="OPC30" s="3"/>
      <c r="OPD30" s="3"/>
      <c r="OPE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QY30" s="3"/>
      <c r="OQZ30" s="3"/>
      <c r="ORA30" s="3"/>
      <c r="ORB30" s="3"/>
      <c r="ORC30" s="3"/>
      <c r="ORD30" s="3"/>
      <c r="ORE30" s="3"/>
      <c r="ORF30" s="3"/>
      <c r="ORG30" s="3"/>
      <c r="ORH30" s="3"/>
      <c r="ORI30" s="3"/>
      <c r="ORJ30" s="3"/>
      <c r="ORK30" s="3"/>
      <c r="ORL30" s="3"/>
      <c r="ORM30" s="3"/>
      <c r="ORN30" s="3"/>
      <c r="ORO30" s="3"/>
      <c r="ORP30" s="3"/>
      <c r="ORQ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TK30" s="3"/>
      <c r="OTL30" s="3"/>
      <c r="OTM30" s="3"/>
      <c r="OTN30" s="3"/>
      <c r="OTO30" s="3"/>
      <c r="OTP30" s="3"/>
      <c r="OTQ30" s="3"/>
      <c r="OTR30" s="3"/>
      <c r="OTS30" s="3"/>
      <c r="OTT30" s="3"/>
      <c r="OTU30" s="3"/>
      <c r="OTV30" s="3"/>
      <c r="OTW30" s="3"/>
      <c r="OTX30" s="3"/>
      <c r="OTY30" s="3"/>
      <c r="OTZ30" s="3"/>
      <c r="OUA30" s="3"/>
      <c r="OUB30" s="3"/>
      <c r="OUC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VW30" s="3"/>
      <c r="OVX30" s="3"/>
      <c r="OVY30" s="3"/>
      <c r="OVZ30" s="3"/>
      <c r="OWA30" s="3"/>
      <c r="OWB30" s="3"/>
      <c r="OWC30" s="3"/>
      <c r="OWD30" s="3"/>
      <c r="OWE30" s="3"/>
      <c r="OWF30" s="3"/>
      <c r="OWG30" s="3"/>
      <c r="OWH30" s="3"/>
      <c r="OWI30" s="3"/>
      <c r="OWJ30" s="3"/>
      <c r="OWK30" s="3"/>
      <c r="OWL30" s="3"/>
      <c r="OWM30" s="3"/>
      <c r="OWN30" s="3"/>
      <c r="OWO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YI30" s="3"/>
      <c r="OYJ30" s="3"/>
      <c r="OYK30" s="3"/>
      <c r="OYL30" s="3"/>
      <c r="OYM30" s="3"/>
      <c r="OYN30" s="3"/>
      <c r="OYO30" s="3"/>
      <c r="OYP30" s="3"/>
      <c r="OYQ30" s="3"/>
      <c r="OYR30" s="3"/>
      <c r="OYS30" s="3"/>
      <c r="OYT30" s="3"/>
      <c r="OYU30" s="3"/>
      <c r="OYV30" s="3"/>
      <c r="OYW30" s="3"/>
      <c r="OYX30" s="3"/>
      <c r="OYY30" s="3"/>
      <c r="OYZ30" s="3"/>
      <c r="OZA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AU30" s="3"/>
      <c r="PAV30" s="3"/>
      <c r="PAW30" s="3"/>
      <c r="PAX30" s="3"/>
      <c r="PAY30" s="3"/>
      <c r="PAZ30" s="3"/>
      <c r="PBA30" s="3"/>
      <c r="PBB30" s="3"/>
      <c r="PBC30" s="3"/>
      <c r="PBD30" s="3"/>
      <c r="PBE30" s="3"/>
      <c r="PBF30" s="3"/>
      <c r="PBG30" s="3"/>
      <c r="PBH30" s="3"/>
      <c r="PBI30" s="3"/>
      <c r="PBJ30" s="3"/>
      <c r="PBK30" s="3"/>
      <c r="PBL30" s="3"/>
      <c r="PBM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G30" s="3"/>
      <c r="PDH30" s="3"/>
      <c r="PDI30" s="3"/>
      <c r="PDJ30" s="3"/>
      <c r="PDK30" s="3"/>
      <c r="PDL30" s="3"/>
      <c r="PDM30" s="3"/>
      <c r="PDN30" s="3"/>
      <c r="PDO30" s="3"/>
      <c r="PDP30" s="3"/>
      <c r="PDQ30" s="3"/>
      <c r="PDR30" s="3"/>
      <c r="PDS30" s="3"/>
      <c r="PDT30" s="3"/>
      <c r="PDU30" s="3"/>
      <c r="PDV30" s="3"/>
      <c r="PDW30" s="3"/>
      <c r="PDX30" s="3"/>
      <c r="PDY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FS30" s="3"/>
      <c r="PFT30" s="3"/>
      <c r="PFU30" s="3"/>
      <c r="PFV30" s="3"/>
      <c r="PFW30" s="3"/>
      <c r="PFX30" s="3"/>
      <c r="PFY30" s="3"/>
      <c r="PFZ30" s="3"/>
      <c r="PGA30" s="3"/>
      <c r="PGB30" s="3"/>
      <c r="PGC30" s="3"/>
      <c r="PGD30" s="3"/>
      <c r="PGE30" s="3"/>
      <c r="PGF30" s="3"/>
      <c r="PGG30" s="3"/>
      <c r="PGH30" s="3"/>
      <c r="PGI30" s="3"/>
      <c r="PGJ30" s="3"/>
      <c r="PGK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E30" s="3"/>
      <c r="PIF30" s="3"/>
      <c r="PIG30" s="3"/>
      <c r="PIH30" s="3"/>
      <c r="PII30" s="3"/>
      <c r="PIJ30" s="3"/>
      <c r="PIK30" s="3"/>
      <c r="PIL30" s="3"/>
      <c r="PIM30" s="3"/>
      <c r="PIN30" s="3"/>
      <c r="PIO30" s="3"/>
      <c r="PIP30" s="3"/>
      <c r="PIQ30" s="3"/>
      <c r="PIR30" s="3"/>
      <c r="PIS30" s="3"/>
      <c r="PIT30" s="3"/>
      <c r="PIU30" s="3"/>
      <c r="PIV30" s="3"/>
      <c r="PIW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KQ30" s="3"/>
      <c r="PKR30" s="3"/>
      <c r="PKS30" s="3"/>
      <c r="PKT30" s="3"/>
      <c r="PKU30" s="3"/>
      <c r="PKV30" s="3"/>
      <c r="PKW30" s="3"/>
      <c r="PKX30" s="3"/>
      <c r="PKY30" s="3"/>
      <c r="PKZ30" s="3"/>
      <c r="PLA30" s="3"/>
      <c r="PLB30" s="3"/>
      <c r="PLC30" s="3"/>
      <c r="PLD30" s="3"/>
      <c r="PLE30" s="3"/>
      <c r="PLF30" s="3"/>
      <c r="PLG30" s="3"/>
      <c r="PLH30" s="3"/>
      <c r="PLI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C30" s="3"/>
      <c r="PND30" s="3"/>
      <c r="PNE30" s="3"/>
      <c r="PNF30" s="3"/>
      <c r="PNG30" s="3"/>
      <c r="PNH30" s="3"/>
      <c r="PNI30" s="3"/>
      <c r="PNJ30" s="3"/>
      <c r="PNK30" s="3"/>
      <c r="PNL30" s="3"/>
      <c r="PNM30" s="3"/>
      <c r="PNN30" s="3"/>
      <c r="PNO30" s="3"/>
      <c r="PNP30" s="3"/>
      <c r="PNQ30" s="3"/>
      <c r="PNR30" s="3"/>
      <c r="PNS30" s="3"/>
      <c r="PNT30" s="3"/>
      <c r="PNU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PO30" s="3"/>
      <c r="PPP30" s="3"/>
      <c r="PPQ30" s="3"/>
      <c r="PPR30" s="3"/>
      <c r="PPS30" s="3"/>
      <c r="PPT30" s="3"/>
      <c r="PPU30" s="3"/>
      <c r="PPV30" s="3"/>
      <c r="PPW30" s="3"/>
      <c r="PPX30" s="3"/>
      <c r="PPY30" s="3"/>
      <c r="PPZ30" s="3"/>
      <c r="PQA30" s="3"/>
      <c r="PQB30" s="3"/>
      <c r="PQC30" s="3"/>
      <c r="PQD30" s="3"/>
      <c r="PQE30" s="3"/>
      <c r="PQF30" s="3"/>
      <c r="PQG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A30" s="3"/>
      <c r="PSB30" s="3"/>
      <c r="PSC30" s="3"/>
      <c r="PSD30" s="3"/>
      <c r="PSE30" s="3"/>
      <c r="PSF30" s="3"/>
      <c r="PSG30" s="3"/>
      <c r="PSH30" s="3"/>
      <c r="PSI30" s="3"/>
      <c r="PSJ30" s="3"/>
      <c r="PSK30" s="3"/>
      <c r="PSL30" s="3"/>
      <c r="PSM30" s="3"/>
      <c r="PSN30" s="3"/>
      <c r="PSO30" s="3"/>
      <c r="PSP30" s="3"/>
      <c r="PSQ30" s="3"/>
      <c r="PSR30" s="3"/>
      <c r="PSS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UM30" s="3"/>
      <c r="PUN30" s="3"/>
      <c r="PUO30" s="3"/>
      <c r="PUP30" s="3"/>
      <c r="PUQ30" s="3"/>
      <c r="PUR30" s="3"/>
      <c r="PUS30" s="3"/>
      <c r="PUT30" s="3"/>
      <c r="PUU30" s="3"/>
      <c r="PUV30" s="3"/>
      <c r="PUW30" s="3"/>
      <c r="PUX30" s="3"/>
      <c r="PUY30" s="3"/>
      <c r="PUZ30" s="3"/>
      <c r="PVA30" s="3"/>
      <c r="PVB30" s="3"/>
      <c r="PVC30" s="3"/>
      <c r="PVD30" s="3"/>
      <c r="PVE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WY30" s="3"/>
      <c r="PWZ30" s="3"/>
      <c r="PXA30" s="3"/>
      <c r="PXB30" s="3"/>
      <c r="PXC30" s="3"/>
      <c r="PXD30" s="3"/>
      <c r="PXE30" s="3"/>
      <c r="PXF30" s="3"/>
      <c r="PXG30" s="3"/>
      <c r="PXH30" s="3"/>
      <c r="PXI30" s="3"/>
      <c r="PXJ30" s="3"/>
      <c r="PXK30" s="3"/>
      <c r="PXL30" s="3"/>
      <c r="PXM30" s="3"/>
      <c r="PXN30" s="3"/>
      <c r="PXO30" s="3"/>
      <c r="PXP30" s="3"/>
      <c r="PXQ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PZK30" s="3"/>
      <c r="PZL30" s="3"/>
      <c r="PZM30" s="3"/>
      <c r="PZN30" s="3"/>
      <c r="PZO30" s="3"/>
      <c r="PZP30" s="3"/>
      <c r="PZQ30" s="3"/>
      <c r="PZR30" s="3"/>
      <c r="PZS30" s="3"/>
      <c r="PZT30" s="3"/>
      <c r="PZU30" s="3"/>
      <c r="PZV30" s="3"/>
      <c r="PZW30" s="3"/>
      <c r="PZX30" s="3"/>
      <c r="PZY30" s="3"/>
      <c r="PZZ30" s="3"/>
      <c r="QAA30" s="3"/>
      <c r="QAB30" s="3"/>
      <c r="QAC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BW30" s="3"/>
      <c r="QBX30" s="3"/>
      <c r="QBY30" s="3"/>
      <c r="QBZ30" s="3"/>
      <c r="QCA30" s="3"/>
      <c r="QCB30" s="3"/>
      <c r="QCC30" s="3"/>
      <c r="QCD30" s="3"/>
      <c r="QCE30" s="3"/>
      <c r="QCF30" s="3"/>
      <c r="QCG30" s="3"/>
      <c r="QCH30" s="3"/>
      <c r="QCI30" s="3"/>
      <c r="QCJ30" s="3"/>
      <c r="QCK30" s="3"/>
      <c r="QCL30" s="3"/>
      <c r="QCM30" s="3"/>
      <c r="QCN30" s="3"/>
      <c r="QCO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EI30" s="3"/>
      <c r="QEJ30" s="3"/>
      <c r="QEK30" s="3"/>
      <c r="QEL30" s="3"/>
      <c r="QEM30" s="3"/>
      <c r="QEN30" s="3"/>
      <c r="QEO30" s="3"/>
      <c r="QEP30" s="3"/>
      <c r="QEQ30" s="3"/>
      <c r="QER30" s="3"/>
      <c r="QES30" s="3"/>
      <c r="QET30" s="3"/>
      <c r="QEU30" s="3"/>
      <c r="QEV30" s="3"/>
      <c r="QEW30" s="3"/>
      <c r="QEX30" s="3"/>
      <c r="QEY30" s="3"/>
      <c r="QEZ30" s="3"/>
      <c r="QFA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GU30" s="3"/>
      <c r="QGV30" s="3"/>
      <c r="QGW30" s="3"/>
      <c r="QGX30" s="3"/>
      <c r="QGY30" s="3"/>
      <c r="QGZ30" s="3"/>
      <c r="QHA30" s="3"/>
      <c r="QHB30" s="3"/>
      <c r="QHC30" s="3"/>
      <c r="QHD30" s="3"/>
      <c r="QHE30" s="3"/>
      <c r="QHF30" s="3"/>
      <c r="QHG30" s="3"/>
      <c r="QHH30" s="3"/>
      <c r="QHI30" s="3"/>
      <c r="QHJ30" s="3"/>
      <c r="QHK30" s="3"/>
      <c r="QHL30" s="3"/>
      <c r="QHM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G30" s="3"/>
      <c r="QJH30" s="3"/>
      <c r="QJI30" s="3"/>
      <c r="QJJ30" s="3"/>
      <c r="QJK30" s="3"/>
      <c r="QJL30" s="3"/>
      <c r="QJM30" s="3"/>
      <c r="QJN30" s="3"/>
      <c r="QJO30" s="3"/>
      <c r="QJP30" s="3"/>
      <c r="QJQ30" s="3"/>
      <c r="QJR30" s="3"/>
      <c r="QJS30" s="3"/>
      <c r="QJT30" s="3"/>
      <c r="QJU30" s="3"/>
      <c r="QJV30" s="3"/>
      <c r="QJW30" s="3"/>
      <c r="QJX30" s="3"/>
      <c r="QJY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LS30" s="3"/>
      <c r="QLT30" s="3"/>
      <c r="QLU30" s="3"/>
      <c r="QLV30" s="3"/>
      <c r="QLW30" s="3"/>
      <c r="QLX30" s="3"/>
      <c r="QLY30" s="3"/>
      <c r="QLZ30" s="3"/>
      <c r="QMA30" s="3"/>
      <c r="QMB30" s="3"/>
      <c r="QMC30" s="3"/>
      <c r="QMD30" s="3"/>
      <c r="QME30" s="3"/>
      <c r="QMF30" s="3"/>
      <c r="QMG30" s="3"/>
      <c r="QMH30" s="3"/>
      <c r="QMI30" s="3"/>
      <c r="QMJ30" s="3"/>
      <c r="QMK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E30" s="3"/>
      <c r="QOF30" s="3"/>
      <c r="QOG30" s="3"/>
      <c r="QOH30" s="3"/>
      <c r="QOI30" s="3"/>
      <c r="QOJ30" s="3"/>
      <c r="QOK30" s="3"/>
      <c r="QOL30" s="3"/>
      <c r="QOM30" s="3"/>
      <c r="QON30" s="3"/>
      <c r="QOO30" s="3"/>
      <c r="QOP30" s="3"/>
      <c r="QOQ30" s="3"/>
      <c r="QOR30" s="3"/>
      <c r="QOS30" s="3"/>
      <c r="QOT30" s="3"/>
      <c r="QOU30" s="3"/>
      <c r="QOV30" s="3"/>
      <c r="QOW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QQ30" s="3"/>
      <c r="QQR30" s="3"/>
      <c r="QQS30" s="3"/>
      <c r="QQT30" s="3"/>
      <c r="QQU30" s="3"/>
      <c r="QQV30" s="3"/>
      <c r="QQW30" s="3"/>
      <c r="QQX30" s="3"/>
      <c r="QQY30" s="3"/>
      <c r="QQZ30" s="3"/>
      <c r="QRA30" s="3"/>
      <c r="QRB30" s="3"/>
      <c r="QRC30" s="3"/>
      <c r="QRD30" s="3"/>
      <c r="QRE30" s="3"/>
      <c r="QRF30" s="3"/>
      <c r="QRG30" s="3"/>
      <c r="QRH30" s="3"/>
      <c r="QRI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C30" s="3"/>
      <c r="QTD30" s="3"/>
      <c r="QTE30" s="3"/>
      <c r="QTF30" s="3"/>
      <c r="QTG30" s="3"/>
      <c r="QTH30" s="3"/>
      <c r="QTI30" s="3"/>
      <c r="QTJ30" s="3"/>
      <c r="QTK30" s="3"/>
      <c r="QTL30" s="3"/>
      <c r="QTM30" s="3"/>
      <c r="QTN30" s="3"/>
      <c r="QTO30" s="3"/>
      <c r="QTP30" s="3"/>
      <c r="QTQ30" s="3"/>
      <c r="QTR30" s="3"/>
      <c r="QTS30" s="3"/>
      <c r="QTT30" s="3"/>
      <c r="QTU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VO30" s="3"/>
      <c r="QVP30" s="3"/>
      <c r="QVQ30" s="3"/>
      <c r="QVR30" s="3"/>
      <c r="QVS30" s="3"/>
      <c r="QVT30" s="3"/>
      <c r="QVU30" s="3"/>
      <c r="QVV30" s="3"/>
      <c r="QVW30" s="3"/>
      <c r="QVX30" s="3"/>
      <c r="QVY30" s="3"/>
      <c r="QVZ30" s="3"/>
      <c r="QWA30" s="3"/>
      <c r="QWB30" s="3"/>
      <c r="QWC30" s="3"/>
      <c r="QWD30" s="3"/>
      <c r="QWE30" s="3"/>
      <c r="QWF30" s="3"/>
      <c r="QWG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A30" s="3"/>
      <c r="QYB30" s="3"/>
      <c r="QYC30" s="3"/>
      <c r="QYD30" s="3"/>
      <c r="QYE30" s="3"/>
      <c r="QYF30" s="3"/>
      <c r="QYG30" s="3"/>
      <c r="QYH30" s="3"/>
      <c r="QYI30" s="3"/>
      <c r="QYJ30" s="3"/>
      <c r="QYK30" s="3"/>
      <c r="QYL30" s="3"/>
      <c r="QYM30" s="3"/>
      <c r="QYN30" s="3"/>
      <c r="QYO30" s="3"/>
      <c r="QYP30" s="3"/>
      <c r="QYQ30" s="3"/>
      <c r="QYR30" s="3"/>
      <c r="QYS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AM30" s="3"/>
      <c r="RAN30" s="3"/>
      <c r="RAO30" s="3"/>
      <c r="RAP30" s="3"/>
      <c r="RAQ30" s="3"/>
      <c r="RAR30" s="3"/>
      <c r="RAS30" s="3"/>
      <c r="RAT30" s="3"/>
      <c r="RAU30" s="3"/>
      <c r="RAV30" s="3"/>
      <c r="RAW30" s="3"/>
      <c r="RAX30" s="3"/>
      <c r="RAY30" s="3"/>
      <c r="RAZ30" s="3"/>
      <c r="RBA30" s="3"/>
      <c r="RBB30" s="3"/>
      <c r="RBC30" s="3"/>
      <c r="RBD30" s="3"/>
      <c r="RBE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CY30" s="3"/>
      <c r="RCZ30" s="3"/>
      <c r="RDA30" s="3"/>
      <c r="RDB30" s="3"/>
      <c r="RDC30" s="3"/>
      <c r="RDD30" s="3"/>
      <c r="RDE30" s="3"/>
      <c r="RDF30" s="3"/>
      <c r="RDG30" s="3"/>
      <c r="RDH30" s="3"/>
      <c r="RDI30" s="3"/>
      <c r="RDJ30" s="3"/>
      <c r="RDK30" s="3"/>
      <c r="RDL30" s="3"/>
      <c r="RDM30" s="3"/>
      <c r="RDN30" s="3"/>
      <c r="RDO30" s="3"/>
      <c r="RDP30" s="3"/>
      <c r="RDQ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FK30" s="3"/>
      <c r="RFL30" s="3"/>
      <c r="RFM30" s="3"/>
      <c r="RFN30" s="3"/>
      <c r="RFO30" s="3"/>
      <c r="RFP30" s="3"/>
      <c r="RFQ30" s="3"/>
      <c r="RFR30" s="3"/>
      <c r="RFS30" s="3"/>
      <c r="RFT30" s="3"/>
      <c r="RFU30" s="3"/>
      <c r="RFV30" s="3"/>
      <c r="RFW30" s="3"/>
      <c r="RFX30" s="3"/>
      <c r="RFY30" s="3"/>
      <c r="RFZ30" s="3"/>
      <c r="RGA30" s="3"/>
      <c r="RGB30" s="3"/>
      <c r="RGC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HW30" s="3"/>
      <c r="RHX30" s="3"/>
      <c r="RHY30" s="3"/>
      <c r="RHZ30" s="3"/>
      <c r="RIA30" s="3"/>
      <c r="RIB30" s="3"/>
      <c r="RIC30" s="3"/>
      <c r="RID30" s="3"/>
      <c r="RIE30" s="3"/>
      <c r="RIF30" s="3"/>
      <c r="RIG30" s="3"/>
      <c r="RIH30" s="3"/>
      <c r="RII30" s="3"/>
      <c r="RIJ30" s="3"/>
      <c r="RIK30" s="3"/>
      <c r="RIL30" s="3"/>
      <c r="RIM30" s="3"/>
      <c r="RIN30" s="3"/>
      <c r="RIO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KI30" s="3"/>
      <c r="RKJ30" s="3"/>
      <c r="RKK30" s="3"/>
      <c r="RKL30" s="3"/>
      <c r="RKM30" s="3"/>
      <c r="RKN30" s="3"/>
      <c r="RKO30" s="3"/>
      <c r="RKP30" s="3"/>
      <c r="RKQ30" s="3"/>
      <c r="RKR30" s="3"/>
      <c r="RKS30" s="3"/>
      <c r="RKT30" s="3"/>
      <c r="RKU30" s="3"/>
      <c r="RKV30" s="3"/>
      <c r="RKW30" s="3"/>
      <c r="RKX30" s="3"/>
      <c r="RKY30" s="3"/>
      <c r="RKZ30" s="3"/>
      <c r="RLA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MU30" s="3"/>
      <c r="RMV30" s="3"/>
      <c r="RMW30" s="3"/>
      <c r="RMX30" s="3"/>
      <c r="RMY30" s="3"/>
      <c r="RMZ30" s="3"/>
      <c r="RNA30" s="3"/>
      <c r="RNB30" s="3"/>
      <c r="RNC30" s="3"/>
      <c r="RND30" s="3"/>
      <c r="RNE30" s="3"/>
      <c r="RNF30" s="3"/>
      <c r="RNG30" s="3"/>
      <c r="RNH30" s="3"/>
      <c r="RNI30" s="3"/>
      <c r="RNJ30" s="3"/>
      <c r="RNK30" s="3"/>
      <c r="RNL30" s="3"/>
      <c r="RNM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G30" s="3"/>
      <c r="RPH30" s="3"/>
      <c r="RPI30" s="3"/>
      <c r="RPJ30" s="3"/>
      <c r="RPK30" s="3"/>
      <c r="RPL30" s="3"/>
      <c r="RPM30" s="3"/>
      <c r="RPN30" s="3"/>
      <c r="RPO30" s="3"/>
      <c r="RPP30" s="3"/>
      <c r="RPQ30" s="3"/>
      <c r="RPR30" s="3"/>
      <c r="RPS30" s="3"/>
      <c r="RPT30" s="3"/>
      <c r="RPU30" s="3"/>
      <c r="RPV30" s="3"/>
      <c r="RPW30" s="3"/>
      <c r="RPX30" s="3"/>
      <c r="RPY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RS30" s="3"/>
      <c r="RRT30" s="3"/>
      <c r="RRU30" s="3"/>
      <c r="RRV30" s="3"/>
      <c r="RRW30" s="3"/>
      <c r="RRX30" s="3"/>
      <c r="RRY30" s="3"/>
      <c r="RRZ30" s="3"/>
      <c r="RSA30" s="3"/>
      <c r="RSB30" s="3"/>
      <c r="RSC30" s="3"/>
      <c r="RSD30" s="3"/>
      <c r="RSE30" s="3"/>
      <c r="RSF30" s="3"/>
      <c r="RSG30" s="3"/>
      <c r="RSH30" s="3"/>
      <c r="RSI30" s="3"/>
      <c r="RSJ30" s="3"/>
      <c r="RSK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E30" s="3"/>
      <c r="RUF30" s="3"/>
      <c r="RUG30" s="3"/>
      <c r="RUH30" s="3"/>
      <c r="RUI30" s="3"/>
      <c r="RUJ30" s="3"/>
      <c r="RUK30" s="3"/>
      <c r="RUL30" s="3"/>
      <c r="RUM30" s="3"/>
      <c r="RUN30" s="3"/>
      <c r="RUO30" s="3"/>
      <c r="RUP30" s="3"/>
      <c r="RUQ30" s="3"/>
      <c r="RUR30" s="3"/>
      <c r="RUS30" s="3"/>
      <c r="RUT30" s="3"/>
      <c r="RUU30" s="3"/>
      <c r="RUV30" s="3"/>
      <c r="RUW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WQ30" s="3"/>
      <c r="RWR30" s="3"/>
      <c r="RWS30" s="3"/>
      <c r="RWT30" s="3"/>
      <c r="RWU30" s="3"/>
      <c r="RWV30" s="3"/>
      <c r="RWW30" s="3"/>
      <c r="RWX30" s="3"/>
      <c r="RWY30" s="3"/>
      <c r="RWZ30" s="3"/>
      <c r="RXA30" s="3"/>
      <c r="RXB30" s="3"/>
      <c r="RXC30" s="3"/>
      <c r="RXD30" s="3"/>
      <c r="RXE30" s="3"/>
      <c r="RXF30" s="3"/>
      <c r="RXG30" s="3"/>
      <c r="RXH30" s="3"/>
      <c r="RXI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C30" s="3"/>
      <c r="RZD30" s="3"/>
      <c r="RZE30" s="3"/>
      <c r="RZF30" s="3"/>
      <c r="RZG30" s="3"/>
      <c r="RZH30" s="3"/>
      <c r="RZI30" s="3"/>
      <c r="RZJ30" s="3"/>
      <c r="RZK30" s="3"/>
      <c r="RZL30" s="3"/>
      <c r="RZM30" s="3"/>
      <c r="RZN30" s="3"/>
      <c r="RZO30" s="3"/>
      <c r="RZP30" s="3"/>
      <c r="RZQ30" s="3"/>
      <c r="RZR30" s="3"/>
      <c r="RZS30" s="3"/>
      <c r="RZT30" s="3"/>
      <c r="RZU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BO30" s="3"/>
      <c r="SBP30" s="3"/>
      <c r="SBQ30" s="3"/>
      <c r="SBR30" s="3"/>
      <c r="SBS30" s="3"/>
      <c r="SBT30" s="3"/>
      <c r="SBU30" s="3"/>
      <c r="SBV30" s="3"/>
      <c r="SBW30" s="3"/>
      <c r="SBX30" s="3"/>
      <c r="SBY30" s="3"/>
      <c r="SBZ30" s="3"/>
      <c r="SCA30" s="3"/>
      <c r="SCB30" s="3"/>
      <c r="SCC30" s="3"/>
      <c r="SCD30" s="3"/>
      <c r="SCE30" s="3"/>
      <c r="SCF30" s="3"/>
      <c r="SCG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A30" s="3"/>
      <c r="SEB30" s="3"/>
      <c r="SEC30" s="3"/>
      <c r="SED30" s="3"/>
      <c r="SEE30" s="3"/>
      <c r="SEF30" s="3"/>
      <c r="SEG30" s="3"/>
      <c r="SEH30" s="3"/>
      <c r="SEI30" s="3"/>
      <c r="SEJ30" s="3"/>
      <c r="SEK30" s="3"/>
      <c r="SEL30" s="3"/>
      <c r="SEM30" s="3"/>
      <c r="SEN30" s="3"/>
      <c r="SEO30" s="3"/>
      <c r="SEP30" s="3"/>
      <c r="SEQ30" s="3"/>
      <c r="SER30" s="3"/>
      <c r="SES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GM30" s="3"/>
      <c r="SGN30" s="3"/>
      <c r="SGO30" s="3"/>
      <c r="SGP30" s="3"/>
      <c r="SGQ30" s="3"/>
      <c r="SGR30" s="3"/>
      <c r="SGS30" s="3"/>
      <c r="SGT30" s="3"/>
      <c r="SGU30" s="3"/>
      <c r="SGV30" s="3"/>
      <c r="SGW30" s="3"/>
      <c r="SGX30" s="3"/>
      <c r="SGY30" s="3"/>
      <c r="SGZ30" s="3"/>
      <c r="SHA30" s="3"/>
      <c r="SHB30" s="3"/>
      <c r="SHC30" s="3"/>
      <c r="SHD30" s="3"/>
      <c r="SHE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IY30" s="3"/>
      <c r="SIZ30" s="3"/>
      <c r="SJA30" s="3"/>
      <c r="SJB30" s="3"/>
      <c r="SJC30" s="3"/>
      <c r="SJD30" s="3"/>
      <c r="SJE30" s="3"/>
      <c r="SJF30" s="3"/>
      <c r="SJG30" s="3"/>
      <c r="SJH30" s="3"/>
      <c r="SJI30" s="3"/>
      <c r="SJJ30" s="3"/>
      <c r="SJK30" s="3"/>
      <c r="SJL30" s="3"/>
      <c r="SJM30" s="3"/>
      <c r="SJN30" s="3"/>
      <c r="SJO30" s="3"/>
      <c r="SJP30" s="3"/>
      <c r="SJQ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LK30" s="3"/>
      <c r="SLL30" s="3"/>
      <c r="SLM30" s="3"/>
      <c r="SLN30" s="3"/>
      <c r="SLO30" s="3"/>
      <c r="SLP30" s="3"/>
      <c r="SLQ30" s="3"/>
      <c r="SLR30" s="3"/>
      <c r="SLS30" s="3"/>
      <c r="SLT30" s="3"/>
      <c r="SLU30" s="3"/>
      <c r="SLV30" s="3"/>
      <c r="SLW30" s="3"/>
      <c r="SLX30" s="3"/>
      <c r="SLY30" s="3"/>
      <c r="SLZ30" s="3"/>
      <c r="SMA30" s="3"/>
      <c r="SMB30" s="3"/>
      <c r="SMC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NW30" s="3"/>
      <c r="SNX30" s="3"/>
      <c r="SNY30" s="3"/>
      <c r="SNZ30" s="3"/>
      <c r="SOA30" s="3"/>
      <c r="SOB30" s="3"/>
      <c r="SOC30" s="3"/>
      <c r="SOD30" s="3"/>
      <c r="SOE30" s="3"/>
      <c r="SOF30" s="3"/>
      <c r="SOG30" s="3"/>
      <c r="SOH30" s="3"/>
      <c r="SOI30" s="3"/>
      <c r="SOJ30" s="3"/>
      <c r="SOK30" s="3"/>
      <c r="SOL30" s="3"/>
      <c r="SOM30" s="3"/>
      <c r="SON30" s="3"/>
      <c r="SOO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QI30" s="3"/>
      <c r="SQJ30" s="3"/>
      <c r="SQK30" s="3"/>
      <c r="SQL30" s="3"/>
      <c r="SQM30" s="3"/>
      <c r="SQN30" s="3"/>
      <c r="SQO30" s="3"/>
      <c r="SQP30" s="3"/>
      <c r="SQQ30" s="3"/>
      <c r="SQR30" s="3"/>
      <c r="SQS30" s="3"/>
      <c r="SQT30" s="3"/>
      <c r="SQU30" s="3"/>
      <c r="SQV30" s="3"/>
      <c r="SQW30" s="3"/>
      <c r="SQX30" s="3"/>
      <c r="SQY30" s="3"/>
      <c r="SQZ30" s="3"/>
      <c r="SRA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SU30" s="3"/>
      <c r="SSV30" s="3"/>
      <c r="SSW30" s="3"/>
      <c r="SSX30" s="3"/>
      <c r="SSY30" s="3"/>
      <c r="SSZ30" s="3"/>
      <c r="STA30" s="3"/>
      <c r="STB30" s="3"/>
      <c r="STC30" s="3"/>
      <c r="STD30" s="3"/>
      <c r="STE30" s="3"/>
      <c r="STF30" s="3"/>
      <c r="STG30" s="3"/>
      <c r="STH30" s="3"/>
      <c r="STI30" s="3"/>
      <c r="STJ30" s="3"/>
      <c r="STK30" s="3"/>
      <c r="STL30" s="3"/>
      <c r="STM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G30" s="3"/>
      <c r="SVH30" s="3"/>
      <c r="SVI30" s="3"/>
      <c r="SVJ30" s="3"/>
      <c r="SVK30" s="3"/>
      <c r="SVL30" s="3"/>
      <c r="SVM30" s="3"/>
      <c r="SVN30" s="3"/>
      <c r="SVO30" s="3"/>
      <c r="SVP30" s="3"/>
      <c r="SVQ30" s="3"/>
      <c r="SVR30" s="3"/>
      <c r="SVS30" s="3"/>
      <c r="SVT30" s="3"/>
      <c r="SVU30" s="3"/>
      <c r="SVV30" s="3"/>
      <c r="SVW30" s="3"/>
      <c r="SVX30" s="3"/>
      <c r="SVY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XS30" s="3"/>
      <c r="SXT30" s="3"/>
      <c r="SXU30" s="3"/>
      <c r="SXV30" s="3"/>
      <c r="SXW30" s="3"/>
      <c r="SXX30" s="3"/>
      <c r="SXY30" s="3"/>
      <c r="SXZ30" s="3"/>
      <c r="SYA30" s="3"/>
      <c r="SYB30" s="3"/>
      <c r="SYC30" s="3"/>
      <c r="SYD30" s="3"/>
      <c r="SYE30" s="3"/>
      <c r="SYF30" s="3"/>
      <c r="SYG30" s="3"/>
      <c r="SYH30" s="3"/>
      <c r="SYI30" s="3"/>
      <c r="SYJ30" s="3"/>
      <c r="SYK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E30" s="3"/>
      <c r="TAF30" s="3"/>
      <c r="TAG30" s="3"/>
      <c r="TAH30" s="3"/>
      <c r="TAI30" s="3"/>
      <c r="TAJ30" s="3"/>
      <c r="TAK30" s="3"/>
      <c r="TAL30" s="3"/>
      <c r="TAM30" s="3"/>
      <c r="TAN30" s="3"/>
      <c r="TAO30" s="3"/>
      <c r="TAP30" s="3"/>
      <c r="TAQ30" s="3"/>
      <c r="TAR30" s="3"/>
      <c r="TAS30" s="3"/>
      <c r="TAT30" s="3"/>
      <c r="TAU30" s="3"/>
      <c r="TAV30" s="3"/>
      <c r="TAW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CQ30" s="3"/>
      <c r="TCR30" s="3"/>
      <c r="TCS30" s="3"/>
      <c r="TCT30" s="3"/>
      <c r="TCU30" s="3"/>
      <c r="TCV30" s="3"/>
      <c r="TCW30" s="3"/>
      <c r="TCX30" s="3"/>
      <c r="TCY30" s="3"/>
      <c r="TCZ30" s="3"/>
      <c r="TDA30" s="3"/>
      <c r="TDB30" s="3"/>
      <c r="TDC30" s="3"/>
      <c r="TDD30" s="3"/>
      <c r="TDE30" s="3"/>
      <c r="TDF30" s="3"/>
      <c r="TDG30" s="3"/>
      <c r="TDH30" s="3"/>
      <c r="TDI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C30" s="3"/>
      <c r="TFD30" s="3"/>
      <c r="TFE30" s="3"/>
      <c r="TFF30" s="3"/>
      <c r="TFG30" s="3"/>
      <c r="TFH30" s="3"/>
      <c r="TFI30" s="3"/>
      <c r="TFJ30" s="3"/>
      <c r="TFK30" s="3"/>
      <c r="TFL30" s="3"/>
      <c r="TFM30" s="3"/>
      <c r="TFN30" s="3"/>
      <c r="TFO30" s="3"/>
      <c r="TFP30" s="3"/>
      <c r="TFQ30" s="3"/>
      <c r="TFR30" s="3"/>
      <c r="TFS30" s="3"/>
      <c r="TFT30" s="3"/>
      <c r="TFU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HO30" s="3"/>
      <c r="THP30" s="3"/>
      <c r="THQ30" s="3"/>
      <c r="THR30" s="3"/>
      <c r="THS30" s="3"/>
      <c r="THT30" s="3"/>
      <c r="THU30" s="3"/>
      <c r="THV30" s="3"/>
      <c r="THW30" s="3"/>
      <c r="THX30" s="3"/>
      <c r="THY30" s="3"/>
      <c r="THZ30" s="3"/>
      <c r="TIA30" s="3"/>
      <c r="TIB30" s="3"/>
      <c r="TIC30" s="3"/>
      <c r="TID30" s="3"/>
      <c r="TIE30" s="3"/>
      <c r="TIF30" s="3"/>
      <c r="TIG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A30" s="3"/>
      <c r="TKB30" s="3"/>
      <c r="TKC30" s="3"/>
      <c r="TKD30" s="3"/>
      <c r="TKE30" s="3"/>
      <c r="TKF30" s="3"/>
      <c r="TKG30" s="3"/>
      <c r="TKH30" s="3"/>
      <c r="TKI30" s="3"/>
      <c r="TKJ30" s="3"/>
      <c r="TKK30" s="3"/>
      <c r="TKL30" s="3"/>
      <c r="TKM30" s="3"/>
      <c r="TKN30" s="3"/>
      <c r="TKO30" s="3"/>
      <c r="TKP30" s="3"/>
      <c r="TKQ30" s="3"/>
      <c r="TKR30" s="3"/>
      <c r="TKS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MM30" s="3"/>
      <c r="TMN30" s="3"/>
      <c r="TMO30" s="3"/>
      <c r="TMP30" s="3"/>
      <c r="TMQ30" s="3"/>
      <c r="TMR30" s="3"/>
      <c r="TMS30" s="3"/>
      <c r="TMT30" s="3"/>
      <c r="TMU30" s="3"/>
      <c r="TMV30" s="3"/>
      <c r="TMW30" s="3"/>
      <c r="TMX30" s="3"/>
      <c r="TMY30" s="3"/>
      <c r="TMZ30" s="3"/>
      <c r="TNA30" s="3"/>
      <c r="TNB30" s="3"/>
      <c r="TNC30" s="3"/>
      <c r="TND30" s="3"/>
      <c r="TNE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OY30" s="3"/>
      <c r="TOZ30" s="3"/>
      <c r="TPA30" s="3"/>
      <c r="TPB30" s="3"/>
      <c r="TPC30" s="3"/>
      <c r="TPD30" s="3"/>
      <c r="TPE30" s="3"/>
      <c r="TPF30" s="3"/>
      <c r="TPG30" s="3"/>
      <c r="TPH30" s="3"/>
      <c r="TPI30" s="3"/>
      <c r="TPJ30" s="3"/>
      <c r="TPK30" s="3"/>
      <c r="TPL30" s="3"/>
      <c r="TPM30" s="3"/>
      <c r="TPN30" s="3"/>
      <c r="TPO30" s="3"/>
      <c r="TPP30" s="3"/>
      <c r="TPQ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RK30" s="3"/>
      <c r="TRL30" s="3"/>
      <c r="TRM30" s="3"/>
      <c r="TRN30" s="3"/>
      <c r="TRO30" s="3"/>
      <c r="TRP30" s="3"/>
      <c r="TRQ30" s="3"/>
      <c r="TRR30" s="3"/>
      <c r="TRS30" s="3"/>
      <c r="TRT30" s="3"/>
      <c r="TRU30" s="3"/>
      <c r="TRV30" s="3"/>
      <c r="TRW30" s="3"/>
      <c r="TRX30" s="3"/>
      <c r="TRY30" s="3"/>
      <c r="TRZ30" s="3"/>
      <c r="TSA30" s="3"/>
      <c r="TSB30" s="3"/>
      <c r="TSC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TW30" s="3"/>
      <c r="TTX30" s="3"/>
      <c r="TTY30" s="3"/>
      <c r="TTZ30" s="3"/>
      <c r="TUA30" s="3"/>
      <c r="TUB30" s="3"/>
      <c r="TUC30" s="3"/>
      <c r="TUD30" s="3"/>
      <c r="TUE30" s="3"/>
      <c r="TUF30" s="3"/>
      <c r="TUG30" s="3"/>
      <c r="TUH30" s="3"/>
      <c r="TUI30" s="3"/>
      <c r="TUJ30" s="3"/>
      <c r="TUK30" s="3"/>
      <c r="TUL30" s="3"/>
      <c r="TUM30" s="3"/>
      <c r="TUN30" s="3"/>
      <c r="TUO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WI30" s="3"/>
      <c r="TWJ30" s="3"/>
      <c r="TWK30" s="3"/>
      <c r="TWL30" s="3"/>
      <c r="TWM30" s="3"/>
      <c r="TWN30" s="3"/>
      <c r="TWO30" s="3"/>
      <c r="TWP30" s="3"/>
      <c r="TWQ30" s="3"/>
      <c r="TWR30" s="3"/>
      <c r="TWS30" s="3"/>
      <c r="TWT30" s="3"/>
      <c r="TWU30" s="3"/>
      <c r="TWV30" s="3"/>
      <c r="TWW30" s="3"/>
      <c r="TWX30" s="3"/>
      <c r="TWY30" s="3"/>
      <c r="TWZ30" s="3"/>
      <c r="TXA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YU30" s="3"/>
      <c r="TYV30" s="3"/>
      <c r="TYW30" s="3"/>
      <c r="TYX30" s="3"/>
      <c r="TYY30" s="3"/>
      <c r="TYZ30" s="3"/>
      <c r="TZA30" s="3"/>
      <c r="TZB30" s="3"/>
      <c r="TZC30" s="3"/>
      <c r="TZD30" s="3"/>
      <c r="TZE30" s="3"/>
      <c r="TZF30" s="3"/>
      <c r="TZG30" s="3"/>
      <c r="TZH30" s="3"/>
      <c r="TZI30" s="3"/>
      <c r="TZJ30" s="3"/>
      <c r="TZK30" s="3"/>
      <c r="TZL30" s="3"/>
      <c r="TZM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G30" s="3"/>
      <c r="UBH30" s="3"/>
      <c r="UBI30" s="3"/>
      <c r="UBJ30" s="3"/>
      <c r="UBK30" s="3"/>
      <c r="UBL30" s="3"/>
      <c r="UBM30" s="3"/>
      <c r="UBN30" s="3"/>
      <c r="UBO30" s="3"/>
      <c r="UBP30" s="3"/>
      <c r="UBQ30" s="3"/>
      <c r="UBR30" s="3"/>
      <c r="UBS30" s="3"/>
      <c r="UBT30" s="3"/>
      <c r="UBU30" s="3"/>
      <c r="UBV30" s="3"/>
      <c r="UBW30" s="3"/>
      <c r="UBX30" s="3"/>
      <c r="UBY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DS30" s="3"/>
      <c r="UDT30" s="3"/>
      <c r="UDU30" s="3"/>
      <c r="UDV30" s="3"/>
      <c r="UDW30" s="3"/>
      <c r="UDX30" s="3"/>
      <c r="UDY30" s="3"/>
      <c r="UDZ30" s="3"/>
      <c r="UEA30" s="3"/>
      <c r="UEB30" s="3"/>
      <c r="UEC30" s="3"/>
      <c r="UED30" s="3"/>
      <c r="UEE30" s="3"/>
      <c r="UEF30" s="3"/>
      <c r="UEG30" s="3"/>
      <c r="UEH30" s="3"/>
      <c r="UEI30" s="3"/>
      <c r="UEJ30" s="3"/>
      <c r="UEK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E30" s="3"/>
      <c r="UGF30" s="3"/>
      <c r="UGG30" s="3"/>
      <c r="UGH30" s="3"/>
      <c r="UGI30" s="3"/>
      <c r="UGJ30" s="3"/>
      <c r="UGK30" s="3"/>
      <c r="UGL30" s="3"/>
      <c r="UGM30" s="3"/>
      <c r="UGN30" s="3"/>
      <c r="UGO30" s="3"/>
      <c r="UGP30" s="3"/>
      <c r="UGQ30" s="3"/>
      <c r="UGR30" s="3"/>
      <c r="UGS30" s="3"/>
      <c r="UGT30" s="3"/>
      <c r="UGU30" s="3"/>
      <c r="UGV30" s="3"/>
      <c r="UGW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IQ30" s="3"/>
      <c r="UIR30" s="3"/>
      <c r="UIS30" s="3"/>
      <c r="UIT30" s="3"/>
      <c r="UIU30" s="3"/>
      <c r="UIV30" s="3"/>
      <c r="UIW30" s="3"/>
      <c r="UIX30" s="3"/>
      <c r="UIY30" s="3"/>
      <c r="UIZ30" s="3"/>
      <c r="UJA30" s="3"/>
      <c r="UJB30" s="3"/>
      <c r="UJC30" s="3"/>
      <c r="UJD30" s="3"/>
      <c r="UJE30" s="3"/>
      <c r="UJF30" s="3"/>
      <c r="UJG30" s="3"/>
      <c r="UJH30" s="3"/>
      <c r="UJI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C30" s="3"/>
      <c r="ULD30" s="3"/>
      <c r="ULE30" s="3"/>
      <c r="ULF30" s="3"/>
      <c r="ULG30" s="3"/>
      <c r="ULH30" s="3"/>
      <c r="ULI30" s="3"/>
      <c r="ULJ30" s="3"/>
      <c r="ULK30" s="3"/>
      <c r="ULL30" s="3"/>
      <c r="ULM30" s="3"/>
      <c r="ULN30" s="3"/>
      <c r="ULO30" s="3"/>
      <c r="ULP30" s="3"/>
      <c r="ULQ30" s="3"/>
      <c r="ULR30" s="3"/>
      <c r="ULS30" s="3"/>
      <c r="ULT30" s="3"/>
      <c r="ULU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NO30" s="3"/>
      <c r="UNP30" s="3"/>
      <c r="UNQ30" s="3"/>
      <c r="UNR30" s="3"/>
      <c r="UNS30" s="3"/>
      <c r="UNT30" s="3"/>
      <c r="UNU30" s="3"/>
      <c r="UNV30" s="3"/>
      <c r="UNW30" s="3"/>
      <c r="UNX30" s="3"/>
      <c r="UNY30" s="3"/>
      <c r="UNZ30" s="3"/>
      <c r="UOA30" s="3"/>
      <c r="UOB30" s="3"/>
      <c r="UOC30" s="3"/>
      <c r="UOD30" s="3"/>
      <c r="UOE30" s="3"/>
      <c r="UOF30" s="3"/>
      <c r="UOG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A30" s="3"/>
      <c r="UQB30" s="3"/>
      <c r="UQC30" s="3"/>
      <c r="UQD30" s="3"/>
      <c r="UQE30" s="3"/>
      <c r="UQF30" s="3"/>
      <c r="UQG30" s="3"/>
      <c r="UQH30" s="3"/>
      <c r="UQI30" s="3"/>
      <c r="UQJ30" s="3"/>
      <c r="UQK30" s="3"/>
      <c r="UQL30" s="3"/>
      <c r="UQM30" s="3"/>
      <c r="UQN30" s="3"/>
      <c r="UQO30" s="3"/>
      <c r="UQP30" s="3"/>
      <c r="UQQ30" s="3"/>
      <c r="UQR30" s="3"/>
      <c r="UQS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SM30" s="3"/>
      <c r="USN30" s="3"/>
      <c r="USO30" s="3"/>
      <c r="USP30" s="3"/>
      <c r="USQ30" s="3"/>
      <c r="USR30" s="3"/>
      <c r="USS30" s="3"/>
      <c r="UST30" s="3"/>
      <c r="USU30" s="3"/>
      <c r="USV30" s="3"/>
      <c r="USW30" s="3"/>
      <c r="USX30" s="3"/>
      <c r="USY30" s="3"/>
      <c r="USZ30" s="3"/>
      <c r="UTA30" s="3"/>
      <c r="UTB30" s="3"/>
      <c r="UTC30" s="3"/>
      <c r="UTD30" s="3"/>
      <c r="UTE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UY30" s="3"/>
      <c r="UUZ30" s="3"/>
      <c r="UVA30" s="3"/>
      <c r="UVB30" s="3"/>
      <c r="UVC30" s="3"/>
      <c r="UVD30" s="3"/>
      <c r="UVE30" s="3"/>
      <c r="UVF30" s="3"/>
      <c r="UVG30" s="3"/>
      <c r="UVH30" s="3"/>
      <c r="UVI30" s="3"/>
      <c r="UVJ30" s="3"/>
      <c r="UVK30" s="3"/>
      <c r="UVL30" s="3"/>
      <c r="UVM30" s="3"/>
      <c r="UVN30" s="3"/>
      <c r="UVO30" s="3"/>
      <c r="UVP30" s="3"/>
      <c r="UVQ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XK30" s="3"/>
      <c r="UXL30" s="3"/>
      <c r="UXM30" s="3"/>
      <c r="UXN30" s="3"/>
      <c r="UXO30" s="3"/>
      <c r="UXP30" s="3"/>
      <c r="UXQ30" s="3"/>
      <c r="UXR30" s="3"/>
      <c r="UXS30" s="3"/>
      <c r="UXT30" s="3"/>
      <c r="UXU30" s="3"/>
      <c r="UXV30" s="3"/>
      <c r="UXW30" s="3"/>
      <c r="UXX30" s="3"/>
      <c r="UXY30" s="3"/>
      <c r="UXZ30" s="3"/>
      <c r="UYA30" s="3"/>
      <c r="UYB30" s="3"/>
      <c r="UYC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UZW30" s="3"/>
      <c r="UZX30" s="3"/>
      <c r="UZY30" s="3"/>
      <c r="UZZ30" s="3"/>
      <c r="VAA30" s="3"/>
      <c r="VAB30" s="3"/>
      <c r="VAC30" s="3"/>
      <c r="VAD30" s="3"/>
      <c r="VAE30" s="3"/>
      <c r="VAF30" s="3"/>
      <c r="VAG30" s="3"/>
      <c r="VAH30" s="3"/>
      <c r="VAI30" s="3"/>
      <c r="VAJ30" s="3"/>
      <c r="VAK30" s="3"/>
      <c r="VAL30" s="3"/>
      <c r="VAM30" s="3"/>
      <c r="VAN30" s="3"/>
      <c r="VAO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CI30" s="3"/>
      <c r="VCJ30" s="3"/>
      <c r="VCK30" s="3"/>
      <c r="VCL30" s="3"/>
      <c r="VCM30" s="3"/>
      <c r="VCN30" s="3"/>
      <c r="VCO30" s="3"/>
      <c r="VCP30" s="3"/>
      <c r="VCQ30" s="3"/>
      <c r="VCR30" s="3"/>
      <c r="VCS30" s="3"/>
      <c r="VCT30" s="3"/>
      <c r="VCU30" s="3"/>
      <c r="VCV30" s="3"/>
      <c r="VCW30" s="3"/>
      <c r="VCX30" s="3"/>
      <c r="VCY30" s="3"/>
      <c r="VCZ30" s="3"/>
      <c r="VDA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EU30" s="3"/>
      <c r="VEV30" s="3"/>
      <c r="VEW30" s="3"/>
      <c r="VEX30" s="3"/>
      <c r="VEY30" s="3"/>
      <c r="VEZ30" s="3"/>
      <c r="VFA30" s="3"/>
      <c r="VFB30" s="3"/>
      <c r="VFC30" s="3"/>
      <c r="VFD30" s="3"/>
      <c r="VFE30" s="3"/>
      <c r="VFF30" s="3"/>
      <c r="VFG30" s="3"/>
      <c r="VFH30" s="3"/>
      <c r="VFI30" s="3"/>
      <c r="VFJ30" s="3"/>
      <c r="VFK30" s="3"/>
      <c r="VFL30" s="3"/>
      <c r="VFM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G30" s="3"/>
      <c r="VHH30" s="3"/>
      <c r="VHI30" s="3"/>
      <c r="VHJ30" s="3"/>
      <c r="VHK30" s="3"/>
      <c r="VHL30" s="3"/>
      <c r="VHM30" s="3"/>
      <c r="VHN30" s="3"/>
      <c r="VHO30" s="3"/>
      <c r="VHP30" s="3"/>
      <c r="VHQ30" s="3"/>
      <c r="VHR30" s="3"/>
      <c r="VHS30" s="3"/>
      <c r="VHT30" s="3"/>
      <c r="VHU30" s="3"/>
      <c r="VHV30" s="3"/>
      <c r="VHW30" s="3"/>
      <c r="VHX30" s="3"/>
      <c r="VHY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JS30" s="3"/>
      <c r="VJT30" s="3"/>
      <c r="VJU30" s="3"/>
      <c r="VJV30" s="3"/>
      <c r="VJW30" s="3"/>
      <c r="VJX30" s="3"/>
      <c r="VJY30" s="3"/>
      <c r="VJZ30" s="3"/>
      <c r="VKA30" s="3"/>
      <c r="VKB30" s="3"/>
      <c r="VKC30" s="3"/>
      <c r="VKD30" s="3"/>
      <c r="VKE30" s="3"/>
      <c r="VKF30" s="3"/>
      <c r="VKG30" s="3"/>
      <c r="VKH30" s="3"/>
      <c r="VKI30" s="3"/>
      <c r="VKJ30" s="3"/>
      <c r="VKK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E30" s="3"/>
      <c r="VMF30" s="3"/>
      <c r="VMG30" s="3"/>
      <c r="VMH30" s="3"/>
      <c r="VMI30" s="3"/>
      <c r="VMJ30" s="3"/>
      <c r="VMK30" s="3"/>
      <c r="VML30" s="3"/>
      <c r="VMM30" s="3"/>
      <c r="VMN30" s="3"/>
      <c r="VMO30" s="3"/>
      <c r="VMP30" s="3"/>
      <c r="VMQ30" s="3"/>
      <c r="VMR30" s="3"/>
      <c r="VMS30" s="3"/>
      <c r="VMT30" s="3"/>
      <c r="VMU30" s="3"/>
      <c r="VMV30" s="3"/>
      <c r="VMW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OQ30" s="3"/>
      <c r="VOR30" s="3"/>
      <c r="VOS30" s="3"/>
      <c r="VOT30" s="3"/>
      <c r="VOU30" s="3"/>
      <c r="VOV30" s="3"/>
      <c r="VOW30" s="3"/>
      <c r="VOX30" s="3"/>
      <c r="VOY30" s="3"/>
      <c r="VOZ30" s="3"/>
      <c r="VPA30" s="3"/>
      <c r="VPB30" s="3"/>
      <c r="VPC30" s="3"/>
      <c r="VPD30" s="3"/>
      <c r="VPE30" s="3"/>
      <c r="VPF30" s="3"/>
      <c r="VPG30" s="3"/>
      <c r="VPH30" s="3"/>
      <c r="VPI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C30" s="3"/>
      <c r="VRD30" s="3"/>
      <c r="VRE30" s="3"/>
      <c r="VRF30" s="3"/>
      <c r="VRG30" s="3"/>
      <c r="VRH30" s="3"/>
      <c r="VRI30" s="3"/>
      <c r="VRJ30" s="3"/>
      <c r="VRK30" s="3"/>
      <c r="VRL30" s="3"/>
      <c r="VRM30" s="3"/>
      <c r="VRN30" s="3"/>
      <c r="VRO30" s="3"/>
      <c r="VRP30" s="3"/>
      <c r="VRQ30" s="3"/>
      <c r="VRR30" s="3"/>
      <c r="VRS30" s="3"/>
      <c r="VRT30" s="3"/>
      <c r="VRU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TO30" s="3"/>
      <c r="VTP30" s="3"/>
      <c r="VTQ30" s="3"/>
      <c r="VTR30" s="3"/>
      <c r="VTS30" s="3"/>
      <c r="VTT30" s="3"/>
      <c r="VTU30" s="3"/>
      <c r="VTV30" s="3"/>
      <c r="VTW30" s="3"/>
      <c r="VTX30" s="3"/>
      <c r="VTY30" s="3"/>
      <c r="VTZ30" s="3"/>
      <c r="VUA30" s="3"/>
      <c r="VUB30" s="3"/>
      <c r="VUC30" s="3"/>
      <c r="VUD30" s="3"/>
      <c r="VUE30" s="3"/>
      <c r="VUF30" s="3"/>
      <c r="VUG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A30" s="3"/>
      <c r="VWB30" s="3"/>
      <c r="VWC30" s="3"/>
      <c r="VWD30" s="3"/>
      <c r="VWE30" s="3"/>
      <c r="VWF30" s="3"/>
      <c r="VWG30" s="3"/>
      <c r="VWH30" s="3"/>
      <c r="VWI30" s="3"/>
      <c r="VWJ30" s="3"/>
      <c r="VWK30" s="3"/>
      <c r="VWL30" s="3"/>
      <c r="VWM30" s="3"/>
      <c r="VWN30" s="3"/>
      <c r="VWO30" s="3"/>
      <c r="VWP30" s="3"/>
      <c r="VWQ30" s="3"/>
      <c r="VWR30" s="3"/>
      <c r="VWS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YM30" s="3"/>
      <c r="VYN30" s="3"/>
      <c r="VYO30" s="3"/>
      <c r="VYP30" s="3"/>
      <c r="VYQ30" s="3"/>
      <c r="VYR30" s="3"/>
      <c r="VYS30" s="3"/>
      <c r="VYT30" s="3"/>
      <c r="VYU30" s="3"/>
      <c r="VYV30" s="3"/>
      <c r="VYW30" s="3"/>
      <c r="VYX30" s="3"/>
      <c r="VYY30" s="3"/>
      <c r="VYZ30" s="3"/>
      <c r="VZA30" s="3"/>
      <c r="VZB30" s="3"/>
      <c r="VZC30" s="3"/>
      <c r="VZD30" s="3"/>
      <c r="VZE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AY30" s="3"/>
      <c r="WAZ30" s="3"/>
      <c r="WBA30" s="3"/>
      <c r="WBB30" s="3"/>
      <c r="WBC30" s="3"/>
      <c r="WBD30" s="3"/>
      <c r="WBE30" s="3"/>
      <c r="WBF30" s="3"/>
      <c r="WBG30" s="3"/>
      <c r="WBH30" s="3"/>
      <c r="WBI30" s="3"/>
      <c r="WBJ30" s="3"/>
      <c r="WBK30" s="3"/>
      <c r="WBL30" s="3"/>
      <c r="WBM30" s="3"/>
      <c r="WBN30" s="3"/>
      <c r="WBO30" s="3"/>
      <c r="WBP30" s="3"/>
      <c r="WBQ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DK30" s="3"/>
      <c r="WDL30" s="3"/>
      <c r="WDM30" s="3"/>
      <c r="WDN30" s="3"/>
      <c r="WDO30" s="3"/>
      <c r="WDP30" s="3"/>
      <c r="WDQ30" s="3"/>
      <c r="WDR30" s="3"/>
      <c r="WDS30" s="3"/>
      <c r="WDT30" s="3"/>
      <c r="WDU30" s="3"/>
      <c r="WDV30" s="3"/>
      <c r="WDW30" s="3"/>
      <c r="WDX30" s="3"/>
      <c r="WDY30" s="3"/>
      <c r="WDZ30" s="3"/>
      <c r="WEA30" s="3"/>
      <c r="WEB30" s="3"/>
      <c r="WEC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FW30" s="3"/>
      <c r="WFX30" s="3"/>
      <c r="WFY30" s="3"/>
      <c r="WFZ30" s="3"/>
      <c r="WGA30" s="3"/>
      <c r="WGB30" s="3"/>
      <c r="WGC30" s="3"/>
      <c r="WGD30" s="3"/>
      <c r="WGE30" s="3"/>
      <c r="WGF30" s="3"/>
      <c r="WGG30" s="3"/>
      <c r="WGH30" s="3"/>
      <c r="WGI30" s="3"/>
      <c r="WGJ30" s="3"/>
      <c r="WGK30" s="3"/>
      <c r="WGL30" s="3"/>
      <c r="WGM30" s="3"/>
      <c r="WGN30" s="3"/>
      <c r="WGO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II30" s="3"/>
      <c r="WIJ30" s="3"/>
      <c r="WIK30" s="3"/>
      <c r="WIL30" s="3"/>
      <c r="WIM30" s="3"/>
      <c r="WIN30" s="3"/>
      <c r="WIO30" s="3"/>
      <c r="WIP30" s="3"/>
      <c r="WIQ30" s="3"/>
      <c r="WIR30" s="3"/>
      <c r="WIS30" s="3"/>
      <c r="WIT30" s="3"/>
      <c r="WIU30" s="3"/>
      <c r="WIV30" s="3"/>
      <c r="WIW30" s="3"/>
      <c r="WIX30" s="3"/>
      <c r="WIY30" s="3"/>
      <c r="WIZ30" s="3"/>
      <c r="WJA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KU30" s="3"/>
      <c r="WKV30" s="3"/>
      <c r="WKW30" s="3"/>
      <c r="WKX30" s="3"/>
      <c r="WKY30" s="3"/>
      <c r="WKZ30" s="3"/>
      <c r="WLA30" s="3"/>
      <c r="WLB30" s="3"/>
      <c r="WLC30" s="3"/>
      <c r="WLD30" s="3"/>
      <c r="WLE30" s="3"/>
      <c r="WLF30" s="3"/>
      <c r="WLG30" s="3"/>
      <c r="WLH30" s="3"/>
      <c r="WLI30" s="3"/>
      <c r="WLJ30" s="3"/>
      <c r="WLK30" s="3"/>
      <c r="WLL30" s="3"/>
      <c r="WLM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G30" s="3"/>
      <c r="WNH30" s="3"/>
      <c r="WNI30" s="3"/>
      <c r="WNJ30" s="3"/>
      <c r="WNK30" s="3"/>
      <c r="WNL30" s="3"/>
      <c r="WNM30" s="3"/>
      <c r="WNN30" s="3"/>
      <c r="WNO30" s="3"/>
      <c r="WNP30" s="3"/>
      <c r="WNQ30" s="3"/>
      <c r="WNR30" s="3"/>
      <c r="WNS30" s="3"/>
      <c r="WNT30" s="3"/>
      <c r="WNU30" s="3"/>
      <c r="WNV30" s="3"/>
      <c r="WNW30" s="3"/>
      <c r="WNX30" s="3"/>
      <c r="WNY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PS30" s="3"/>
      <c r="WPT30" s="3"/>
      <c r="WPU30" s="3"/>
      <c r="WPV30" s="3"/>
      <c r="WPW30" s="3"/>
      <c r="WPX30" s="3"/>
      <c r="WPY30" s="3"/>
      <c r="WPZ30" s="3"/>
      <c r="WQA30" s="3"/>
      <c r="WQB30" s="3"/>
      <c r="WQC30" s="3"/>
      <c r="WQD30" s="3"/>
      <c r="WQE30" s="3"/>
      <c r="WQF30" s="3"/>
      <c r="WQG30" s="3"/>
      <c r="WQH30" s="3"/>
      <c r="WQI30" s="3"/>
      <c r="WQJ30" s="3"/>
      <c r="WQK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E30" s="3"/>
      <c r="WSF30" s="3"/>
      <c r="WSG30" s="3"/>
      <c r="WSH30" s="3"/>
      <c r="WSI30" s="3"/>
      <c r="WSJ30" s="3"/>
      <c r="WSK30" s="3"/>
      <c r="WSL30" s="3"/>
      <c r="WSM30" s="3"/>
      <c r="WSN30" s="3"/>
      <c r="WSO30" s="3"/>
      <c r="WSP30" s="3"/>
      <c r="WSQ30" s="3"/>
      <c r="WSR30" s="3"/>
      <c r="WSS30" s="3"/>
      <c r="WST30" s="3"/>
      <c r="WSU30" s="3"/>
      <c r="WSV30" s="3"/>
      <c r="WSW30" s="3"/>
      <c r="WSX30" s="3"/>
      <c r="WSY30" s="3"/>
      <c r="WSZ30" s="3"/>
      <c r="WTA30" s="3"/>
      <c r="WTB30" s="3"/>
      <c r="WTC30" s="3"/>
      <c r="WTD30" s="3"/>
      <c r="WTE30" s="3"/>
      <c r="WTF30" s="3"/>
      <c r="WTG30" s="3"/>
      <c r="WTH30" s="3"/>
      <c r="WTI30" s="3"/>
      <c r="WTJ30" s="3"/>
      <c r="WTK30" s="3"/>
      <c r="WTL30" s="3"/>
      <c r="WTM30" s="3"/>
      <c r="WTN30" s="3"/>
      <c r="WTO30" s="3"/>
      <c r="WTP30" s="3"/>
      <c r="WTQ30" s="3"/>
      <c r="WTR30" s="3"/>
      <c r="WTS30" s="3"/>
      <c r="WTT30" s="3"/>
      <c r="WTU30" s="3"/>
      <c r="WTV30" s="3"/>
      <c r="WTW30" s="3"/>
      <c r="WTX30" s="3"/>
      <c r="WTY30" s="3"/>
      <c r="WTZ30" s="3"/>
      <c r="WUA30" s="3"/>
      <c r="WUB30" s="3"/>
      <c r="WUC30" s="3"/>
      <c r="WUD30" s="3"/>
      <c r="WUE30" s="3"/>
      <c r="WUF30" s="3"/>
      <c r="WUG30" s="3"/>
      <c r="WUH30" s="3"/>
      <c r="WUI30" s="3"/>
      <c r="WUJ30" s="3"/>
      <c r="WUK30" s="3"/>
      <c r="WUL30" s="3"/>
      <c r="WUM30" s="3"/>
      <c r="WUN30" s="3"/>
      <c r="WUO30" s="3"/>
      <c r="WUP30" s="3"/>
      <c r="WUQ30" s="3"/>
      <c r="WUR30" s="3"/>
      <c r="WUS30" s="3"/>
      <c r="WUT30" s="3"/>
      <c r="WUU30" s="3"/>
      <c r="WUV30" s="3"/>
      <c r="WUW30" s="3"/>
      <c r="WUX30" s="3"/>
      <c r="WUY30" s="3"/>
      <c r="WUZ30" s="3"/>
      <c r="WVA30" s="3"/>
      <c r="WVB30" s="3"/>
      <c r="WVC30" s="3"/>
      <c r="WVD30" s="3"/>
      <c r="WVE30" s="3"/>
      <c r="WVF30" s="3"/>
      <c r="WVG30" s="3"/>
      <c r="WVH30" s="3"/>
      <c r="WVI30" s="3"/>
      <c r="WVJ30" s="3"/>
      <c r="WVK30" s="3"/>
      <c r="WVL30" s="3"/>
      <c r="WVM30" s="3"/>
      <c r="WVN30" s="3"/>
      <c r="WVO30" s="3"/>
      <c r="WVP30" s="3"/>
      <c r="WVQ30" s="3"/>
      <c r="WVR30" s="3"/>
      <c r="WVS30" s="3"/>
      <c r="WVT30" s="3"/>
      <c r="WVU30" s="3"/>
      <c r="WVV30" s="3"/>
      <c r="WVW30" s="3"/>
      <c r="WVX30" s="3"/>
      <c r="WVY30" s="3"/>
      <c r="WVZ30" s="3"/>
      <c r="WWA30" s="3"/>
      <c r="WWB30" s="3"/>
      <c r="WWC30" s="3"/>
      <c r="WWD30" s="3"/>
      <c r="WWE30" s="3"/>
      <c r="WWF30" s="3"/>
      <c r="WWG30" s="3"/>
      <c r="WWH30" s="3"/>
      <c r="WWI30" s="3"/>
      <c r="WWJ30" s="3"/>
      <c r="WWK30" s="3"/>
      <c r="WWL30" s="3"/>
      <c r="WWM30" s="3"/>
      <c r="WWN30" s="3"/>
      <c r="WWO30" s="3"/>
      <c r="WWP30" s="3"/>
      <c r="WWQ30" s="3"/>
      <c r="WWR30" s="3"/>
      <c r="WWS30" s="3"/>
      <c r="WWT30" s="3"/>
      <c r="WWU30" s="3"/>
      <c r="WWV30" s="3"/>
      <c r="WWW30" s="3"/>
      <c r="WWX30" s="3"/>
      <c r="WWY30" s="3"/>
      <c r="WWZ30" s="3"/>
      <c r="WXA30" s="3"/>
      <c r="WXB30" s="3"/>
      <c r="WXC30" s="3"/>
      <c r="WXD30" s="3"/>
      <c r="WXE30" s="3"/>
      <c r="WXF30" s="3"/>
      <c r="WXG30" s="3"/>
      <c r="WXH30" s="3"/>
      <c r="WXI30" s="3"/>
      <c r="WXJ30" s="3"/>
      <c r="WXK30" s="3"/>
      <c r="WXL30" s="3"/>
      <c r="WXM30" s="3"/>
      <c r="WXN30" s="3"/>
      <c r="WXO30" s="3"/>
      <c r="WXP30" s="3"/>
      <c r="WXQ30" s="3"/>
      <c r="WXR30" s="3"/>
      <c r="WXS30" s="3"/>
      <c r="WXT30" s="3"/>
      <c r="WXU30" s="3"/>
      <c r="WXV30" s="3"/>
      <c r="WXW30" s="3"/>
      <c r="WXX30" s="3"/>
      <c r="WXY30" s="3"/>
      <c r="WXZ30" s="3"/>
      <c r="WYA30" s="3"/>
      <c r="WYB30" s="3"/>
      <c r="WYC30" s="3"/>
      <c r="WYD30" s="3"/>
      <c r="WYE30" s="3"/>
      <c r="WYF30" s="3"/>
      <c r="WYG30" s="3"/>
      <c r="WYH30" s="3"/>
      <c r="WYI30" s="3"/>
      <c r="WYJ30" s="3"/>
      <c r="WYK30" s="3"/>
      <c r="WYL30" s="3"/>
      <c r="WYM30" s="3"/>
      <c r="WYN30" s="3"/>
      <c r="WYO30" s="3"/>
      <c r="WYP30" s="3"/>
      <c r="WYQ30" s="3"/>
      <c r="WYR30" s="3"/>
      <c r="WYS30" s="3"/>
      <c r="WYT30" s="3"/>
      <c r="WYU30" s="3"/>
      <c r="WYV30" s="3"/>
      <c r="WYW30" s="3"/>
      <c r="WYX30" s="3"/>
      <c r="WYY30" s="3"/>
      <c r="WYZ30" s="3"/>
      <c r="WZA30" s="3"/>
      <c r="WZB30" s="3"/>
      <c r="WZC30" s="3"/>
      <c r="WZD30" s="3"/>
      <c r="WZE30" s="3"/>
      <c r="WZF30" s="3"/>
      <c r="WZG30" s="3"/>
      <c r="WZH30" s="3"/>
      <c r="WZI30" s="3"/>
      <c r="WZJ30" s="3"/>
      <c r="WZK30" s="3"/>
      <c r="WZL30" s="3"/>
      <c r="WZM30" s="3"/>
      <c r="WZN30" s="3"/>
      <c r="WZO30" s="3"/>
      <c r="WZP30" s="3"/>
      <c r="WZQ30" s="3"/>
      <c r="WZR30" s="3"/>
      <c r="WZS30" s="3"/>
      <c r="WZT30" s="3"/>
      <c r="WZU30" s="3"/>
      <c r="WZV30" s="3"/>
      <c r="WZW30" s="3"/>
      <c r="WZX30" s="3"/>
      <c r="WZY30" s="3"/>
      <c r="WZZ30" s="3"/>
      <c r="XAA30" s="3"/>
      <c r="XAB30" s="3"/>
      <c r="XAC30" s="3"/>
      <c r="XAD30" s="3"/>
      <c r="XAE30" s="3"/>
      <c r="XAF30" s="3"/>
      <c r="XAG30" s="3"/>
      <c r="XAH30" s="3"/>
      <c r="XAI30" s="3"/>
      <c r="XAJ30" s="3"/>
      <c r="XAK30" s="3"/>
      <c r="XAL30" s="3"/>
      <c r="XAM30" s="3"/>
      <c r="XAN30" s="3"/>
      <c r="XAO30" s="3"/>
      <c r="XAP30" s="3"/>
      <c r="XAQ30" s="3"/>
      <c r="XAR30" s="3"/>
      <c r="XAS30" s="3"/>
      <c r="XAT30" s="3"/>
      <c r="XAU30" s="3"/>
      <c r="XAV30" s="3"/>
      <c r="XAW30" s="3"/>
      <c r="XAX30" s="3"/>
      <c r="XAY30" s="3"/>
      <c r="XAZ30" s="3"/>
      <c r="XBA30" s="3"/>
      <c r="XBB30" s="3"/>
      <c r="XBC30" s="3"/>
      <c r="XBD30" s="3"/>
      <c r="XBE30" s="3"/>
      <c r="XBF30" s="3"/>
      <c r="XBG30" s="3"/>
      <c r="XBH30" s="3"/>
      <c r="XBI30" s="3"/>
      <c r="XBJ30" s="3"/>
      <c r="XBK30" s="3"/>
      <c r="XBL30" s="3"/>
      <c r="XBM30" s="3"/>
      <c r="XBN30" s="3"/>
      <c r="XBO30" s="3"/>
      <c r="XBP30" s="3"/>
      <c r="XBQ30" s="3"/>
      <c r="XBR30" s="3"/>
      <c r="XBS30" s="3"/>
      <c r="XBT30" s="3"/>
      <c r="XBU30" s="3"/>
      <c r="XBV30" s="3"/>
      <c r="XBW30" s="3"/>
      <c r="XBX30" s="3"/>
      <c r="XBY30" s="3"/>
      <c r="XBZ30" s="3"/>
      <c r="XCA30" s="3"/>
      <c r="XCB30" s="3"/>
      <c r="XCC30" s="3"/>
      <c r="XCD30" s="3"/>
      <c r="XCE30" s="3"/>
      <c r="XCF30" s="3"/>
      <c r="XCG30" s="3"/>
      <c r="XCH30" s="3"/>
      <c r="XCI30" s="3"/>
      <c r="XCJ30" s="3"/>
      <c r="XCK30" s="3"/>
      <c r="XCL30" s="3"/>
      <c r="XCM30" s="3"/>
      <c r="XCN30" s="3"/>
      <c r="XCO30" s="3"/>
      <c r="XCP30" s="3"/>
      <c r="XCQ30" s="3"/>
      <c r="XCR30" s="3"/>
      <c r="XCS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3"/>
      <c r="XDZ30" s="3"/>
      <c r="XEA30" s="3"/>
      <c r="XEB30" s="3"/>
      <c r="XEC30" s="3"/>
      <c r="XED30" s="3"/>
      <c r="XEE30" s="3"/>
      <c r="XEF30" s="3"/>
      <c r="XEG30" s="3"/>
      <c r="XEH30" s="3"/>
      <c r="XEI30" s="3"/>
      <c r="XEJ30" s="11"/>
      <c r="XEK30" s="11"/>
      <c r="XEL30" s="11"/>
      <c r="XEM30" s="11"/>
      <c r="XEN30" s="11"/>
      <c r="XEO30" s="11"/>
      <c r="XEP30" s="11"/>
      <c r="XEQ30" s="11"/>
      <c r="XER30" s="11"/>
      <c r="XES30" s="11"/>
      <c r="XET30" s="11"/>
      <c r="XEU30" s="11"/>
      <c r="XEV30" s="11"/>
      <c r="XEW30" s="11"/>
      <c r="XEX30" s="11"/>
      <c r="XEY30" s="11"/>
      <c r="XEZ30" s="11"/>
      <c r="XFA30" s="11"/>
    </row>
    <row r="31" s="2" customFormat="1" customHeight="1" spans="1:15">
      <c r="A31" s="18">
        <v>29</v>
      </c>
      <c r="B31" s="18" t="s">
        <v>132</v>
      </c>
      <c r="C31" s="19" t="s">
        <v>133</v>
      </c>
      <c r="D31" s="19" t="s">
        <v>40</v>
      </c>
      <c r="E31" s="20" t="s">
        <v>23</v>
      </c>
      <c r="F31" s="25" t="s">
        <v>98</v>
      </c>
      <c r="G31" s="26"/>
      <c r="H31" s="23" t="s">
        <v>56</v>
      </c>
      <c r="I31" s="23" t="s">
        <v>57</v>
      </c>
      <c r="J31" s="18"/>
      <c r="K31" s="18" t="s">
        <v>134</v>
      </c>
      <c r="L31" s="23" t="s">
        <v>93</v>
      </c>
      <c r="M31" s="20" t="s">
        <v>28</v>
      </c>
      <c r="N31" s="31" t="s">
        <v>29</v>
      </c>
      <c r="O31" s="6"/>
    </row>
    <row r="32" s="2" customFormat="1" customHeight="1" spans="1:15">
      <c r="A32" s="18">
        <v>30</v>
      </c>
      <c r="B32" s="18" t="s">
        <v>135</v>
      </c>
      <c r="C32" s="19" t="s">
        <v>129</v>
      </c>
      <c r="D32" s="19" t="s">
        <v>49</v>
      </c>
      <c r="E32" s="20" t="s">
        <v>23</v>
      </c>
      <c r="F32" s="25" t="s">
        <v>136</v>
      </c>
      <c r="G32" s="26"/>
      <c r="H32" s="23" t="s">
        <v>137</v>
      </c>
      <c r="I32" s="23" t="s">
        <v>138</v>
      </c>
      <c r="J32" s="18"/>
      <c r="K32" s="18" t="s">
        <v>139</v>
      </c>
      <c r="L32" s="23" t="s">
        <v>131</v>
      </c>
      <c r="M32" s="20" t="s">
        <v>28</v>
      </c>
      <c r="N32" s="31" t="s">
        <v>140</v>
      </c>
      <c r="O32" s="6"/>
    </row>
    <row r="33" customHeight="1" spans="1:15">
      <c r="A33" s="18">
        <v>31</v>
      </c>
      <c r="B33" s="18" t="s">
        <v>141</v>
      </c>
      <c r="C33" s="19" t="s">
        <v>95</v>
      </c>
      <c r="D33" s="19" t="s">
        <v>40</v>
      </c>
      <c r="E33" s="20" t="s">
        <v>23</v>
      </c>
      <c r="F33" s="25" t="s">
        <v>136</v>
      </c>
      <c r="G33" s="26"/>
      <c r="H33" s="23" t="s">
        <v>142</v>
      </c>
      <c r="I33" s="23" t="s">
        <v>143</v>
      </c>
      <c r="J33" s="18"/>
      <c r="K33" s="18" t="s">
        <v>144</v>
      </c>
      <c r="L33" s="23" t="s">
        <v>93</v>
      </c>
      <c r="M33" s="20" t="s">
        <v>28</v>
      </c>
      <c r="N33" s="31" t="s">
        <v>140</v>
      </c>
      <c r="O33" s="6"/>
    </row>
    <row r="34" customHeight="1" spans="1:15">
      <c r="A34" s="18">
        <v>32</v>
      </c>
      <c r="B34" s="18" t="s">
        <v>145</v>
      </c>
      <c r="C34" s="19" t="s">
        <v>146</v>
      </c>
      <c r="D34" s="19" t="s">
        <v>40</v>
      </c>
      <c r="E34" s="20" t="s">
        <v>23</v>
      </c>
      <c r="F34" s="25" t="s">
        <v>136</v>
      </c>
      <c r="G34" s="26"/>
      <c r="H34" s="23" t="s">
        <v>142</v>
      </c>
      <c r="I34" s="23" t="s">
        <v>143</v>
      </c>
      <c r="J34" s="18"/>
      <c r="K34" s="18" t="s">
        <v>147</v>
      </c>
      <c r="L34" s="23" t="s">
        <v>93</v>
      </c>
      <c r="M34" s="20" t="s">
        <v>28</v>
      </c>
      <c r="N34" s="31" t="s">
        <v>140</v>
      </c>
      <c r="O34" s="6"/>
    </row>
    <row r="35" customHeight="1" spans="1:15">
      <c r="A35" s="18">
        <v>33</v>
      </c>
      <c r="B35" s="18" t="s">
        <v>148</v>
      </c>
      <c r="C35" s="19" t="s">
        <v>149</v>
      </c>
      <c r="D35" s="19" t="s">
        <v>35</v>
      </c>
      <c r="E35" s="20" t="s">
        <v>23</v>
      </c>
      <c r="F35" s="25" t="s">
        <v>136</v>
      </c>
      <c r="G35" s="26"/>
      <c r="H35" s="23" t="s">
        <v>142</v>
      </c>
      <c r="I35" s="23" t="s">
        <v>143</v>
      </c>
      <c r="J35" s="18"/>
      <c r="K35" s="18" t="s">
        <v>150</v>
      </c>
      <c r="L35" s="34" t="s">
        <v>81</v>
      </c>
      <c r="M35" s="20" t="s">
        <v>28</v>
      </c>
      <c r="N35" s="31" t="s">
        <v>140</v>
      </c>
      <c r="O35" s="6"/>
    </row>
    <row r="36" customHeight="1" spans="1:15">
      <c r="A36" s="18">
        <v>34</v>
      </c>
      <c r="B36" s="18" t="s">
        <v>151</v>
      </c>
      <c r="C36" s="19" t="s">
        <v>71</v>
      </c>
      <c r="D36" s="19" t="s">
        <v>35</v>
      </c>
      <c r="E36" s="20" t="s">
        <v>23</v>
      </c>
      <c r="F36" s="25" t="s">
        <v>136</v>
      </c>
      <c r="G36" s="26"/>
      <c r="H36" s="23" t="s">
        <v>142</v>
      </c>
      <c r="I36" s="23" t="s">
        <v>143</v>
      </c>
      <c r="J36" s="18"/>
      <c r="K36" s="18" t="s">
        <v>152</v>
      </c>
      <c r="L36" s="23" t="s">
        <v>73</v>
      </c>
      <c r="M36" s="20" t="s">
        <v>28</v>
      </c>
      <c r="N36" s="31" t="s">
        <v>140</v>
      </c>
      <c r="O36" s="6"/>
    </row>
    <row r="37" customHeight="1" spans="1:15">
      <c r="A37" s="18">
        <v>35</v>
      </c>
      <c r="B37" s="18" t="s">
        <v>153</v>
      </c>
      <c r="C37" s="19" t="s">
        <v>75</v>
      </c>
      <c r="D37" s="19" t="s">
        <v>35</v>
      </c>
      <c r="E37" s="20" t="s">
        <v>23</v>
      </c>
      <c r="F37" s="25" t="s">
        <v>136</v>
      </c>
      <c r="G37" s="26"/>
      <c r="H37" s="23" t="s">
        <v>142</v>
      </c>
      <c r="I37" s="23" t="s">
        <v>143</v>
      </c>
      <c r="J37" s="18"/>
      <c r="K37" s="18" t="s">
        <v>154</v>
      </c>
      <c r="L37" s="23" t="s">
        <v>77</v>
      </c>
      <c r="M37" s="20" t="s">
        <v>28</v>
      </c>
      <c r="N37" s="31" t="s">
        <v>140</v>
      </c>
      <c r="O37" s="6"/>
    </row>
    <row r="38" customHeight="1" spans="1:15">
      <c r="A38" s="18">
        <v>36</v>
      </c>
      <c r="B38" s="18" t="s">
        <v>155</v>
      </c>
      <c r="C38" s="19" t="s">
        <v>62</v>
      </c>
      <c r="D38" s="19" t="s">
        <v>35</v>
      </c>
      <c r="E38" s="20" t="s">
        <v>23</v>
      </c>
      <c r="F38" s="25" t="s">
        <v>136</v>
      </c>
      <c r="G38" s="26"/>
      <c r="H38" s="23" t="s">
        <v>142</v>
      </c>
      <c r="I38" s="23" t="s">
        <v>143</v>
      </c>
      <c r="J38" s="18"/>
      <c r="K38" s="18" t="s">
        <v>156</v>
      </c>
      <c r="L38" s="23" t="s">
        <v>64</v>
      </c>
      <c r="M38" s="20" t="s">
        <v>28</v>
      </c>
      <c r="N38" s="31" t="s">
        <v>140</v>
      </c>
      <c r="O38" s="6"/>
    </row>
    <row r="39" customHeight="1" spans="1:15">
      <c r="A39" s="18">
        <v>37</v>
      </c>
      <c r="B39" s="18" t="s">
        <v>157</v>
      </c>
      <c r="C39" s="19" t="s">
        <v>104</v>
      </c>
      <c r="D39" s="19" t="s">
        <v>35</v>
      </c>
      <c r="E39" s="20" t="s">
        <v>23</v>
      </c>
      <c r="F39" s="25" t="s">
        <v>136</v>
      </c>
      <c r="G39" s="26"/>
      <c r="H39" s="23" t="s">
        <v>142</v>
      </c>
      <c r="I39" s="23" t="s">
        <v>143</v>
      </c>
      <c r="J39" s="18"/>
      <c r="K39" s="18" t="s">
        <v>158</v>
      </c>
      <c r="L39" s="23" t="s">
        <v>69</v>
      </c>
      <c r="M39" s="20" t="s">
        <v>28</v>
      </c>
      <c r="N39" s="31" t="s">
        <v>140</v>
      </c>
      <c r="O39" s="6"/>
    </row>
    <row r="40" customHeight="1" spans="1:15">
      <c r="A40" s="18">
        <v>38</v>
      </c>
      <c r="B40" s="18" t="s">
        <v>159</v>
      </c>
      <c r="C40" s="19" t="s">
        <v>160</v>
      </c>
      <c r="D40" s="19" t="s">
        <v>35</v>
      </c>
      <c r="E40" s="20" t="s">
        <v>23</v>
      </c>
      <c r="F40" s="25" t="s">
        <v>136</v>
      </c>
      <c r="G40" s="26"/>
      <c r="H40" s="23" t="s">
        <v>142</v>
      </c>
      <c r="I40" s="23" t="s">
        <v>143</v>
      </c>
      <c r="J40" s="18"/>
      <c r="K40" s="18" t="s">
        <v>161</v>
      </c>
      <c r="L40" s="23" t="s">
        <v>89</v>
      </c>
      <c r="M40" s="20" t="s">
        <v>28</v>
      </c>
      <c r="N40" s="31" t="s">
        <v>140</v>
      </c>
      <c r="O40" s="6"/>
    </row>
    <row r="41" customHeight="1" spans="1:15">
      <c r="A41" s="18">
        <v>39</v>
      </c>
      <c r="B41" s="18" t="s">
        <v>162</v>
      </c>
      <c r="C41" s="19" t="s">
        <v>83</v>
      </c>
      <c r="D41" s="19" t="s">
        <v>35</v>
      </c>
      <c r="E41" s="20" t="s">
        <v>23</v>
      </c>
      <c r="F41" s="25" t="s">
        <v>136</v>
      </c>
      <c r="G41" s="26"/>
      <c r="H41" s="23" t="s">
        <v>142</v>
      </c>
      <c r="I41" s="23" t="s">
        <v>143</v>
      </c>
      <c r="J41" s="18"/>
      <c r="K41" s="18" t="s">
        <v>163</v>
      </c>
      <c r="L41" s="23" t="s">
        <v>85</v>
      </c>
      <c r="M41" s="20" t="s">
        <v>28</v>
      </c>
      <c r="N41" s="31" t="s">
        <v>140</v>
      </c>
      <c r="O41" s="6"/>
    </row>
    <row r="42" customHeight="1" spans="1:15">
      <c r="A42" s="18">
        <v>40</v>
      </c>
      <c r="B42" s="18" t="s">
        <v>164</v>
      </c>
      <c r="C42" s="19" t="s">
        <v>165</v>
      </c>
      <c r="D42" s="19" t="s">
        <v>35</v>
      </c>
      <c r="E42" s="20" t="s">
        <v>23</v>
      </c>
      <c r="F42" s="25" t="s">
        <v>136</v>
      </c>
      <c r="G42" s="26"/>
      <c r="H42" s="23" t="s">
        <v>142</v>
      </c>
      <c r="I42" s="23" t="s">
        <v>143</v>
      </c>
      <c r="J42" s="18"/>
      <c r="K42" s="18" t="s">
        <v>166</v>
      </c>
      <c r="L42" s="23" t="s">
        <v>81</v>
      </c>
      <c r="M42" s="20" t="s">
        <v>28</v>
      </c>
      <c r="N42" s="31" t="s">
        <v>140</v>
      </c>
      <c r="O42" s="6"/>
    </row>
    <row r="43" s="3" customFormat="1" customHeight="1" spans="1:16384">
      <c r="A43" s="18">
        <v>41</v>
      </c>
      <c r="B43" s="18" t="s">
        <v>167</v>
      </c>
      <c r="C43" s="19" t="s">
        <v>55</v>
      </c>
      <c r="D43" s="19" t="s">
        <v>30</v>
      </c>
      <c r="E43" s="20" t="s">
        <v>23</v>
      </c>
      <c r="F43" s="25" t="s">
        <v>136</v>
      </c>
      <c r="G43" s="26"/>
      <c r="H43" s="23" t="s">
        <v>142</v>
      </c>
      <c r="I43" s="23" t="s">
        <v>143</v>
      </c>
      <c r="J43" s="18"/>
      <c r="K43" s="18" t="s">
        <v>168</v>
      </c>
      <c r="L43" s="23" t="s">
        <v>59</v>
      </c>
      <c r="M43" s="20" t="s">
        <v>28</v>
      </c>
      <c r="N43" s="31" t="s">
        <v>140</v>
      </c>
      <c r="O43" s="6"/>
      <c r="XEJ43" s="11"/>
      <c r="XEK43" s="11"/>
      <c r="XEL43" s="11"/>
      <c r="XEM43" s="11"/>
      <c r="XEN43" s="11"/>
      <c r="XEO43" s="11"/>
      <c r="XEP43" s="11"/>
      <c r="XEQ43" s="11"/>
      <c r="XER43" s="11"/>
      <c r="XES43" s="11"/>
      <c r="XET43" s="11"/>
      <c r="XEU43" s="11"/>
      <c r="XEV43" s="11"/>
      <c r="XEW43" s="11"/>
      <c r="XEX43" s="11"/>
      <c r="XEY43" s="11"/>
      <c r="XEZ43" s="11"/>
      <c r="XFA43" s="11"/>
      <c r="XFB43" s="11"/>
      <c r="XFC43" s="11"/>
      <c r="XFD43" s="11"/>
    </row>
    <row r="44" s="3" customFormat="1" customHeight="1" spans="1:16384">
      <c r="A44" s="18">
        <v>42</v>
      </c>
      <c r="B44" s="18" t="s">
        <v>169</v>
      </c>
      <c r="C44" s="19" t="s">
        <v>62</v>
      </c>
      <c r="D44" s="19" t="s">
        <v>35</v>
      </c>
      <c r="E44" s="20" t="s">
        <v>23</v>
      </c>
      <c r="F44" s="25" t="s">
        <v>136</v>
      </c>
      <c r="G44" s="26"/>
      <c r="H44" s="23" t="s">
        <v>142</v>
      </c>
      <c r="I44" s="23" t="s">
        <v>143</v>
      </c>
      <c r="J44" s="18"/>
      <c r="K44" s="18" t="s">
        <v>170</v>
      </c>
      <c r="L44" s="23" t="s">
        <v>64</v>
      </c>
      <c r="M44" s="20" t="s">
        <v>28</v>
      </c>
      <c r="N44" s="31" t="s">
        <v>140</v>
      </c>
      <c r="O44" s="6"/>
      <c r="XEJ44" s="11"/>
      <c r="XEK44" s="11"/>
      <c r="XEL44" s="11"/>
      <c r="XEM44" s="11"/>
      <c r="XEN44" s="11"/>
      <c r="XEO44" s="11"/>
      <c r="XEP44" s="11"/>
      <c r="XEQ44" s="11"/>
      <c r="XER44" s="11"/>
      <c r="XES44" s="11"/>
      <c r="XET44" s="11"/>
      <c r="XEU44" s="11"/>
      <c r="XEV44" s="11"/>
      <c r="XEW44" s="11"/>
      <c r="XEX44" s="11"/>
      <c r="XEY44" s="11"/>
      <c r="XEZ44" s="11"/>
      <c r="XFA44" s="11"/>
      <c r="XFB44" s="11"/>
      <c r="XFC44" s="11"/>
      <c r="XFD44" s="11"/>
    </row>
    <row r="45" s="3" customFormat="1" customHeight="1" spans="1:16384">
      <c r="A45" s="18">
        <v>43</v>
      </c>
      <c r="B45" s="18" t="s">
        <v>171</v>
      </c>
      <c r="C45" s="19" t="s">
        <v>172</v>
      </c>
      <c r="D45" s="19" t="s">
        <v>35</v>
      </c>
      <c r="E45" s="20" t="s">
        <v>23</v>
      </c>
      <c r="F45" s="25" t="s">
        <v>136</v>
      </c>
      <c r="G45" s="26"/>
      <c r="H45" s="23" t="s">
        <v>142</v>
      </c>
      <c r="I45" s="23" t="s">
        <v>143</v>
      </c>
      <c r="J45" s="18"/>
      <c r="K45" s="18" t="s">
        <v>173</v>
      </c>
      <c r="L45" s="23" t="s">
        <v>69</v>
      </c>
      <c r="M45" s="20" t="s">
        <v>28</v>
      </c>
      <c r="N45" s="31" t="s">
        <v>140</v>
      </c>
      <c r="O45" s="6"/>
      <c r="XEJ45" s="11"/>
      <c r="XEK45" s="11"/>
      <c r="XEL45" s="11"/>
      <c r="XEM45" s="11"/>
      <c r="XEN45" s="11"/>
      <c r="XEO45" s="11"/>
      <c r="XEP45" s="11"/>
      <c r="XEQ45" s="11"/>
      <c r="XER45" s="11"/>
      <c r="XES45" s="11"/>
      <c r="XET45" s="11"/>
      <c r="XEU45" s="11"/>
      <c r="XEV45" s="11"/>
      <c r="XEW45" s="11"/>
      <c r="XEX45" s="11"/>
      <c r="XEY45" s="11"/>
      <c r="XEZ45" s="11"/>
      <c r="XFA45" s="11"/>
      <c r="XFB45" s="11"/>
      <c r="XFC45" s="11"/>
      <c r="XFD45" s="11"/>
    </row>
    <row r="46" s="3" customFormat="1" customHeight="1" spans="1:16384">
      <c r="A46" s="18">
        <v>44</v>
      </c>
      <c r="B46" s="18" t="s">
        <v>174</v>
      </c>
      <c r="C46" s="19" t="s">
        <v>75</v>
      </c>
      <c r="D46" s="19" t="s">
        <v>35</v>
      </c>
      <c r="E46" s="20" t="s">
        <v>23</v>
      </c>
      <c r="F46" s="25" t="s">
        <v>136</v>
      </c>
      <c r="G46" s="26"/>
      <c r="H46" s="23" t="s">
        <v>142</v>
      </c>
      <c r="I46" s="23" t="s">
        <v>143</v>
      </c>
      <c r="J46" s="18"/>
      <c r="K46" s="18" t="s">
        <v>175</v>
      </c>
      <c r="L46" s="23" t="s">
        <v>77</v>
      </c>
      <c r="M46" s="20" t="s">
        <v>28</v>
      </c>
      <c r="N46" s="31" t="s">
        <v>140</v>
      </c>
      <c r="O46" s="6"/>
      <c r="XEJ46" s="11"/>
      <c r="XEK46" s="11"/>
      <c r="XEL46" s="11"/>
      <c r="XEM46" s="11"/>
      <c r="XEN46" s="11"/>
      <c r="XEO46" s="11"/>
      <c r="XEP46" s="11"/>
      <c r="XEQ46" s="11"/>
      <c r="XER46" s="11"/>
      <c r="XES46" s="11"/>
      <c r="XET46" s="11"/>
      <c r="XEU46" s="11"/>
      <c r="XEV46" s="11"/>
      <c r="XEW46" s="11"/>
      <c r="XEX46" s="11"/>
      <c r="XEY46" s="11"/>
      <c r="XEZ46" s="11"/>
      <c r="XFA46" s="11"/>
      <c r="XFB46" s="11"/>
      <c r="XFC46" s="11"/>
      <c r="XFD46" s="11"/>
    </row>
    <row r="47" s="3" customFormat="1" customHeight="1" spans="1:16384">
      <c r="A47" s="18">
        <v>45</v>
      </c>
      <c r="B47" s="18" t="s">
        <v>176</v>
      </c>
      <c r="C47" s="19" t="s">
        <v>101</v>
      </c>
      <c r="D47" s="19" t="s">
        <v>35</v>
      </c>
      <c r="E47" s="20" t="s">
        <v>23</v>
      </c>
      <c r="F47" s="25" t="s">
        <v>136</v>
      </c>
      <c r="G47" s="26"/>
      <c r="H47" s="23" t="s">
        <v>142</v>
      </c>
      <c r="I47" s="23" t="s">
        <v>143</v>
      </c>
      <c r="J47" s="18"/>
      <c r="K47" s="18" t="s">
        <v>177</v>
      </c>
      <c r="L47" s="23" t="s">
        <v>81</v>
      </c>
      <c r="M47" s="20" t="s">
        <v>28</v>
      </c>
      <c r="N47" s="31" t="s">
        <v>140</v>
      </c>
      <c r="O47" s="6"/>
      <c r="XEJ47" s="11"/>
      <c r="XEK47" s="11"/>
      <c r="XEL47" s="11"/>
      <c r="XEM47" s="11"/>
      <c r="XEN47" s="11"/>
      <c r="XEO47" s="11"/>
      <c r="XEP47" s="11"/>
      <c r="XEQ47" s="11"/>
      <c r="XER47" s="11"/>
      <c r="XES47" s="11"/>
      <c r="XET47" s="11"/>
      <c r="XEU47" s="11"/>
      <c r="XEV47" s="11"/>
      <c r="XEW47" s="11"/>
      <c r="XEX47" s="11"/>
      <c r="XEY47" s="11"/>
      <c r="XEZ47" s="11"/>
      <c r="XFA47" s="11"/>
      <c r="XFB47" s="11"/>
      <c r="XFC47" s="11"/>
      <c r="XFD47" s="11"/>
    </row>
    <row r="48" s="3" customFormat="1" customHeight="1" spans="1:16384">
      <c r="A48" s="18">
        <v>46</v>
      </c>
      <c r="B48" s="18" t="s">
        <v>178</v>
      </c>
      <c r="C48" s="19" t="s">
        <v>83</v>
      </c>
      <c r="D48" s="19" t="s">
        <v>35</v>
      </c>
      <c r="E48" s="20" t="s">
        <v>23</v>
      </c>
      <c r="F48" s="25" t="s">
        <v>136</v>
      </c>
      <c r="G48" s="26"/>
      <c r="H48" s="23" t="s">
        <v>142</v>
      </c>
      <c r="I48" s="23" t="s">
        <v>143</v>
      </c>
      <c r="J48" s="18"/>
      <c r="K48" s="18" t="s">
        <v>179</v>
      </c>
      <c r="L48" s="23" t="s">
        <v>85</v>
      </c>
      <c r="M48" s="20" t="s">
        <v>28</v>
      </c>
      <c r="N48" s="31" t="s">
        <v>140</v>
      </c>
      <c r="O48" s="6"/>
      <c r="XEJ48" s="11"/>
      <c r="XEK48" s="11"/>
      <c r="XEL48" s="11"/>
      <c r="XEM48" s="11"/>
      <c r="XEN48" s="11"/>
      <c r="XEO48" s="11"/>
      <c r="XEP48" s="11"/>
      <c r="XEQ48" s="11"/>
      <c r="XER48" s="11"/>
      <c r="XES48" s="11"/>
      <c r="XET48" s="11"/>
      <c r="XEU48" s="11"/>
      <c r="XEV48" s="11"/>
      <c r="XEW48" s="11"/>
      <c r="XEX48" s="11"/>
      <c r="XEY48" s="11"/>
      <c r="XEZ48" s="11"/>
      <c r="XFA48" s="11"/>
      <c r="XFB48" s="11"/>
      <c r="XFC48" s="11"/>
      <c r="XFD48" s="11"/>
    </row>
    <row r="49" s="3" customFormat="1" customHeight="1" spans="1:16384">
      <c r="A49" s="18">
        <v>47</v>
      </c>
      <c r="B49" s="18" t="s">
        <v>180</v>
      </c>
      <c r="C49" s="19" t="s">
        <v>87</v>
      </c>
      <c r="D49" s="19" t="s">
        <v>35</v>
      </c>
      <c r="E49" s="20" t="s">
        <v>23</v>
      </c>
      <c r="F49" s="25" t="s">
        <v>136</v>
      </c>
      <c r="G49" s="26"/>
      <c r="H49" s="23" t="s">
        <v>142</v>
      </c>
      <c r="I49" s="23" t="s">
        <v>143</v>
      </c>
      <c r="J49" s="18"/>
      <c r="K49" s="18" t="s">
        <v>181</v>
      </c>
      <c r="L49" s="23" t="s">
        <v>89</v>
      </c>
      <c r="M49" s="20" t="s">
        <v>28</v>
      </c>
      <c r="N49" s="31" t="s">
        <v>140</v>
      </c>
      <c r="O49" s="6"/>
      <c r="XEJ49" s="11"/>
      <c r="XEK49" s="11"/>
      <c r="XEL49" s="11"/>
      <c r="XEM49" s="11"/>
      <c r="XEN49" s="11"/>
      <c r="XEO49" s="11"/>
      <c r="XEP49" s="11"/>
      <c r="XEQ49" s="11"/>
      <c r="XER49" s="11"/>
      <c r="XES49" s="11"/>
      <c r="XET49" s="11"/>
      <c r="XEU49" s="11"/>
      <c r="XEV49" s="11"/>
      <c r="XEW49" s="11"/>
      <c r="XEX49" s="11"/>
      <c r="XEY49" s="11"/>
      <c r="XEZ49" s="11"/>
      <c r="XFA49" s="11"/>
      <c r="XFB49" s="11"/>
      <c r="XFC49" s="11"/>
      <c r="XFD49" s="11"/>
    </row>
    <row r="50" s="3" customFormat="1" customHeight="1" spans="1:16384">
      <c r="A50" s="18">
        <v>48</v>
      </c>
      <c r="B50" s="18" t="s">
        <v>182</v>
      </c>
      <c r="C50" s="19" t="s">
        <v>91</v>
      </c>
      <c r="D50" s="19" t="s">
        <v>40</v>
      </c>
      <c r="E50" s="20" t="s">
        <v>23</v>
      </c>
      <c r="F50" s="25" t="s">
        <v>136</v>
      </c>
      <c r="G50" s="26"/>
      <c r="H50" s="23" t="s">
        <v>142</v>
      </c>
      <c r="I50" s="23" t="s">
        <v>143</v>
      </c>
      <c r="J50" s="18"/>
      <c r="K50" s="18" t="s">
        <v>183</v>
      </c>
      <c r="L50" s="23" t="s">
        <v>93</v>
      </c>
      <c r="M50" s="20" t="s">
        <v>28</v>
      </c>
      <c r="N50" s="31" t="s">
        <v>140</v>
      </c>
      <c r="O50" s="6"/>
      <c r="XEJ50" s="11"/>
      <c r="XEK50" s="11"/>
      <c r="XEL50" s="11"/>
      <c r="XEM50" s="11"/>
      <c r="XEN50" s="11"/>
      <c r="XEO50" s="11"/>
      <c r="XEP50" s="11"/>
      <c r="XEQ50" s="11"/>
      <c r="XER50" s="11"/>
      <c r="XES50" s="11"/>
      <c r="XET50" s="11"/>
      <c r="XEU50" s="11"/>
      <c r="XEV50" s="11"/>
      <c r="XEW50" s="11"/>
      <c r="XEX50" s="11"/>
      <c r="XEY50" s="11"/>
      <c r="XEZ50" s="11"/>
      <c r="XFA50" s="11"/>
      <c r="XFB50" s="11"/>
      <c r="XFC50" s="11"/>
      <c r="XFD50" s="11"/>
    </row>
    <row r="51" s="3" customFormat="1" customHeight="1" spans="1:16384">
      <c r="A51" s="18">
        <v>49</v>
      </c>
      <c r="B51" s="18" t="s">
        <v>184</v>
      </c>
      <c r="C51" s="19" t="s">
        <v>46</v>
      </c>
      <c r="D51" s="19" t="s">
        <v>22</v>
      </c>
      <c r="E51" s="20" t="s">
        <v>23</v>
      </c>
      <c r="F51" s="25" t="s">
        <v>136</v>
      </c>
      <c r="G51" s="26"/>
      <c r="H51" s="23" t="s">
        <v>142</v>
      </c>
      <c r="I51" s="23" t="s">
        <v>143</v>
      </c>
      <c r="J51" s="18"/>
      <c r="K51" s="18" t="s">
        <v>185</v>
      </c>
      <c r="L51" s="23" t="s">
        <v>48</v>
      </c>
      <c r="M51" s="20" t="s">
        <v>28</v>
      </c>
      <c r="N51" s="31" t="s">
        <v>140</v>
      </c>
      <c r="O51" s="6"/>
      <c r="XEJ51" s="11"/>
      <c r="XEK51" s="11"/>
      <c r="XEL51" s="11"/>
      <c r="XEM51" s="11"/>
      <c r="XEN51" s="11"/>
      <c r="XEO51" s="11"/>
      <c r="XEP51" s="11"/>
      <c r="XEQ51" s="11"/>
      <c r="XER51" s="11"/>
      <c r="XES51" s="11"/>
      <c r="XET51" s="11"/>
      <c r="XEU51" s="11"/>
      <c r="XEV51" s="11"/>
      <c r="XEW51" s="11"/>
      <c r="XEX51" s="11"/>
      <c r="XEY51" s="11"/>
      <c r="XEZ51" s="11"/>
      <c r="XFA51" s="11"/>
      <c r="XFB51" s="11"/>
      <c r="XFC51" s="11"/>
      <c r="XFD51" s="11"/>
    </row>
    <row r="52" s="3" customFormat="1" customHeight="1" spans="1:16384">
      <c r="A52" s="18">
        <v>50</v>
      </c>
      <c r="B52" s="18" t="s">
        <v>186</v>
      </c>
      <c r="C52" s="19" t="s">
        <v>187</v>
      </c>
      <c r="D52" s="19" t="s">
        <v>49</v>
      </c>
      <c r="E52" s="20" t="s">
        <v>23</v>
      </c>
      <c r="F52" s="25" t="s">
        <v>136</v>
      </c>
      <c r="G52" s="26"/>
      <c r="H52" s="23" t="s">
        <v>142</v>
      </c>
      <c r="I52" s="23" t="s">
        <v>143</v>
      </c>
      <c r="J52" s="18"/>
      <c r="K52" s="18" t="s">
        <v>188</v>
      </c>
      <c r="L52" s="23" t="s">
        <v>131</v>
      </c>
      <c r="M52" s="20" t="s">
        <v>28</v>
      </c>
      <c r="N52" s="31" t="s">
        <v>140</v>
      </c>
      <c r="O52" s="6"/>
      <c r="XEJ52" s="11"/>
      <c r="XEK52" s="11"/>
      <c r="XEL52" s="11"/>
      <c r="XEM52" s="11"/>
      <c r="XEN52" s="11"/>
      <c r="XEO52" s="11"/>
      <c r="XEP52" s="11"/>
      <c r="XEQ52" s="11"/>
      <c r="XER52" s="11"/>
      <c r="XES52" s="11"/>
      <c r="XET52" s="11"/>
      <c r="XEU52" s="11"/>
      <c r="XEV52" s="11"/>
      <c r="XEW52" s="11"/>
      <c r="XEX52" s="11"/>
      <c r="XEY52" s="11"/>
      <c r="XEZ52" s="11"/>
      <c r="XFA52" s="11"/>
      <c r="XFB52" s="11"/>
      <c r="XFC52" s="11"/>
      <c r="XFD52" s="11"/>
    </row>
    <row r="53" s="3" customFormat="1" customHeight="1" spans="1:16384">
      <c r="A53" s="18">
        <v>51</v>
      </c>
      <c r="B53" s="18" t="s">
        <v>189</v>
      </c>
      <c r="C53" s="19" t="s">
        <v>190</v>
      </c>
      <c r="D53" s="19" t="s">
        <v>35</v>
      </c>
      <c r="E53" s="20" t="s">
        <v>23</v>
      </c>
      <c r="F53" s="25" t="s">
        <v>136</v>
      </c>
      <c r="G53" s="26"/>
      <c r="H53" s="23" t="s">
        <v>142</v>
      </c>
      <c r="I53" s="23" t="s">
        <v>143</v>
      </c>
      <c r="J53" s="18"/>
      <c r="K53" s="18" t="s">
        <v>191</v>
      </c>
      <c r="L53" s="23" t="s">
        <v>69</v>
      </c>
      <c r="M53" s="20" t="s">
        <v>28</v>
      </c>
      <c r="N53" s="31" t="s">
        <v>140</v>
      </c>
      <c r="O53" s="6"/>
      <c r="XEJ53" s="11"/>
      <c r="XEK53" s="11"/>
      <c r="XEL53" s="11"/>
      <c r="XEM53" s="11"/>
      <c r="XEN53" s="11"/>
      <c r="XEO53" s="11"/>
      <c r="XEP53" s="11"/>
      <c r="XEQ53" s="11"/>
      <c r="XER53" s="11"/>
      <c r="XES53" s="11"/>
      <c r="XET53" s="11"/>
      <c r="XEU53" s="11"/>
      <c r="XEV53" s="11"/>
      <c r="XEW53" s="11"/>
      <c r="XEX53" s="11"/>
      <c r="XEY53" s="11"/>
      <c r="XEZ53" s="11"/>
      <c r="XFA53" s="11"/>
      <c r="XFB53" s="11"/>
      <c r="XFC53" s="11"/>
      <c r="XFD53" s="11"/>
    </row>
    <row r="54" s="3" customFormat="1" customHeight="1" spans="1:16384">
      <c r="A54" s="18">
        <v>52</v>
      </c>
      <c r="B54" s="18" t="s">
        <v>192</v>
      </c>
      <c r="C54" s="19" t="s">
        <v>119</v>
      </c>
      <c r="D54" s="19" t="s">
        <v>35</v>
      </c>
      <c r="E54" s="20" t="s">
        <v>23</v>
      </c>
      <c r="F54" s="25" t="s">
        <v>136</v>
      </c>
      <c r="G54" s="26"/>
      <c r="H54" s="23" t="s">
        <v>142</v>
      </c>
      <c r="I54" s="23" t="s">
        <v>143</v>
      </c>
      <c r="J54" s="18"/>
      <c r="K54" s="18" t="s">
        <v>193</v>
      </c>
      <c r="L54" s="23" t="s">
        <v>81</v>
      </c>
      <c r="M54" s="20" t="s">
        <v>28</v>
      </c>
      <c r="N54" s="31" t="s">
        <v>140</v>
      </c>
      <c r="O54" s="6"/>
      <c r="XEJ54" s="11"/>
      <c r="XEK54" s="11"/>
      <c r="XEL54" s="11"/>
      <c r="XEM54" s="11"/>
      <c r="XEN54" s="11"/>
      <c r="XEO54" s="11"/>
      <c r="XEP54" s="11"/>
      <c r="XEQ54" s="11"/>
      <c r="XER54" s="11"/>
      <c r="XES54" s="11"/>
      <c r="XET54" s="11"/>
      <c r="XEU54" s="11"/>
      <c r="XEV54" s="11"/>
      <c r="XEW54" s="11"/>
      <c r="XEX54" s="11"/>
      <c r="XEY54" s="11"/>
      <c r="XEZ54" s="11"/>
      <c r="XFA54" s="11"/>
      <c r="XFB54" s="11"/>
      <c r="XFC54" s="11"/>
      <c r="XFD54" s="11"/>
    </row>
    <row r="55" s="3" customFormat="1" customHeight="1" spans="1:16384">
      <c r="A55" s="18">
        <v>53</v>
      </c>
      <c r="B55" s="18" t="s">
        <v>194</v>
      </c>
      <c r="C55" s="19" t="s">
        <v>75</v>
      </c>
      <c r="D55" s="19" t="s">
        <v>35</v>
      </c>
      <c r="E55" s="20" t="s">
        <v>23</v>
      </c>
      <c r="F55" s="25" t="s">
        <v>136</v>
      </c>
      <c r="G55" s="26"/>
      <c r="H55" s="23" t="s">
        <v>142</v>
      </c>
      <c r="I55" s="23" t="s">
        <v>143</v>
      </c>
      <c r="J55" s="18"/>
      <c r="K55" s="18" t="s">
        <v>195</v>
      </c>
      <c r="L55" s="23" t="s">
        <v>77</v>
      </c>
      <c r="M55" s="20" t="s">
        <v>28</v>
      </c>
      <c r="N55" s="31" t="s">
        <v>140</v>
      </c>
      <c r="O55" s="6"/>
      <c r="XEJ55" s="11"/>
      <c r="XEK55" s="11"/>
      <c r="XEL55" s="11"/>
      <c r="XEM55" s="11"/>
      <c r="XEN55" s="11"/>
      <c r="XEO55" s="11"/>
      <c r="XEP55" s="11"/>
      <c r="XEQ55" s="11"/>
      <c r="XER55" s="11"/>
      <c r="XES55" s="11"/>
      <c r="XET55" s="11"/>
      <c r="XEU55" s="11"/>
      <c r="XEV55" s="11"/>
      <c r="XEW55" s="11"/>
      <c r="XEX55" s="11"/>
      <c r="XEY55" s="11"/>
      <c r="XEZ55" s="11"/>
      <c r="XFA55" s="11"/>
      <c r="XFB55" s="11"/>
      <c r="XFC55" s="11"/>
      <c r="XFD55" s="11"/>
    </row>
    <row r="56" s="3" customFormat="1" customHeight="1" spans="1:16384">
      <c r="A56" s="18">
        <v>54</v>
      </c>
      <c r="B56" s="18" t="s">
        <v>196</v>
      </c>
      <c r="C56" s="19" t="s">
        <v>197</v>
      </c>
      <c r="D56" s="19" t="s">
        <v>35</v>
      </c>
      <c r="E56" s="20" t="s">
        <v>23</v>
      </c>
      <c r="F56" s="25" t="s">
        <v>136</v>
      </c>
      <c r="G56" s="26"/>
      <c r="H56" s="23" t="s">
        <v>142</v>
      </c>
      <c r="I56" s="23" t="s">
        <v>143</v>
      </c>
      <c r="J56" s="18"/>
      <c r="K56" s="18" t="s">
        <v>198</v>
      </c>
      <c r="L56" s="23" t="s">
        <v>81</v>
      </c>
      <c r="M56" s="20" t="s">
        <v>28</v>
      </c>
      <c r="N56" s="31" t="s">
        <v>140</v>
      </c>
      <c r="O56" s="6"/>
      <c r="XEJ56" s="11"/>
      <c r="XEK56" s="11"/>
      <c r="XEL56" s="11"/>
      <c r="XEM56" s="11"/>
      <c r="XEN56" s="11"/>
      <c r="XEO56" s="11"/>
      <c r="XEP56" s="11"/>
      <c r="XEQ56" s="11"/>
      <c r="XER56" s="11"/>
      <c r="XES56" s="11"/>
      <c r="XET56" s="11"/>
      <c r="XEU56" s="11"/>
      <c r="XEV56" s="11"/>
      <c r="XEW56" s="11"/>
      <c r="XEX56" s="11"/>
      <c r="XEY56" s="11"/>
      <c r="XEZ56" s="11"/>
      <c r="XFA56" s="11"/>
      <c r="XFB56" s="11"/>
      <c r="XFC56" s="11"/>
      <c r="XFD56" s="11"/>
    </row>
    <row r="57" s="3" customFormat="1" customHeight="1" spans="1:16384">
      <c r="A57" s="18">
        <v>55</v>
      </c>
      <c r="B57" s="18" t="s">
        <v>199</v>
      </c>
      <c r="C57" s="19" t="s">
        <v>200</v>
      </c>
      <c r="D57" s="19" t="s">
        <v>35</v>
      </c>
      <c r="E57" s="20" t="s">
        <v>23</v>
      </c>
      <c r="F57" s="25" t="s">
        <v>136</v>
      </c>
      <c r="G57" s="26"/>
      <c r="H57" s="23" t="s">
        <v>142</v>
      </c>
      <c r="I57" s="23" t="s">
        <v>143</v>
      </c>
      <c r="J57" s="18"/>
      <c r="K57" s="18" t="s">
        <v>201</v>
      </c>
      <c r="L57" s="23" t="s">
        <v>85</v>
      </c>
      <c r="M57" s="20" t="s">
        <v>28</v>
      </c>
      <c r="N57" s="31" t="s">
        <v>140</v>
      </c>
      <c r="O57" s="6"/>
      <c r="XEJ57" s="11"/>
      <c r="XEK57" s="11"/>
      <c r="XEL57" s="11"/>
      <c r="XEM57" s="11"/>
      <c r="XEN57" s="11"/>
      <c r="XEO57" s="11"/>
      <c r="XEP57" s="11"/>
      <c r="XEQ57" s="11"/>
      <c r="XER57" s="11"/>
      <c r="XES57" s="11"/>
      <c r="XET57" s="11"/>
      <c r="XEU57" s="11"/>
      <c r="XEV57" s="11"/>
      <c r="XEW57" s="11"/>
      <c r="XEX57" s="11"/>
      <c r="XEY57" s="11"/>
      <c r="XEZ57" s="11"/>
      <c r="XFA57" s="11"/>
      <c r="XFB57" s="11"/>
      <c r="XFC57" s="11"/>
      <c r="XFD57" s="11"/>
    </row>
    <row r="58" s="3" customFormat="1" customHeight="1" spans="1:16384">
      <c r="A58" s="18">
        <v>56</v>
      </c>
      <c r="B58" s="18" t="s">
        <v>202</v>
      </c>
      <c r="C58" s="19" t="s">
        <v>62</v>
      </c>
      <c r="D58" s="19" t="s">
        <v>35</v>
      </c>
      <c r="E58" s="20" t="s">
        <v>23</v>
      </c>
      <c r="F58" s="25" t="s">
        <v>136</v>
      </c>
      <c r="G58" s="26"/>
      <c r="H58" s="23" t="s">
        <v>142</v>
      </c>
      <c r="I58" s="23" t="s">
        <v>143</v>
      </c>
      <c r="J58" s="18"/>
      <c r="K58" s="18" t="s">
        <v>203</v>
      </c>
      <c r="L58" s="23" t="s">
        <v>64</v>
      </c>
      <c r="M58" s="20" t="s">
        <v>28</v>
      </c>
      <c r="N58" s="31" t="s">
        <v>140</v>
      </c>
      <c r="O58" s="6"/>
      <c r="XEJ58" s="11"/>
      <c r="XEK58" s="11"/>
      <c r="XEL58" s="11"/>
      <c r="XEM58" s="11"/>
      <c r="XEN58" s="11"/>
      <c r="XEO58" s="11"/>
      <c r="XEP58" s="11"/>
      <c r="XEQ58" s="11"/>
      <c r="XER58" s="11"/>
      <c r="XES58" s="11"/>
      <c r="XET58" s="11"/>
      <c r="XEU58" s="11"/>
      <c r="XEV58" s="11"/>
      <c r="XEW58" s="11"/>
      <c r="XEX58" s="11"/>
      <c r="XEY58" s="11"/>
      <c r="XEZ58" s="11"/>
      <c r="XFA58" s="11"/>
      <c r="XFB58" s="11"/>
      <c r="XFC58" s="11"/>
      <c r="XFD58" s="11"/>
    </row>
    <row r="59" s="3" customFormat="1" customHeight="1" spans="1:16384">
      <c r="A59" s="18">
        <v>57</v>
      </c>
      <c r="B59" s="18" t="s">
        <v>204</v>
      </c>
      <c r="C59" s="19" t="s">
        <v>205</v>
      </c>
      <c r="D59" s="19" t="s">
        <v>35</v>
      </c>
      <c r="E59" s="20" t="s">
        <v>23</v>
      </c>
      <c r="F59" s="25" t="s">
        <v>136</v>
      </c>
      <c r="G59" s="26"/>
      <c r="H59" s="23" t="s">
        <v>142</v>
      </c>
      <c r="I59" s="23" t="s">
        <v>143</v>
      </c>
      <c r="J59" s="18"/>
      <c r="K59" s="18" t="s">
        <v>206</v>
      </c>
      <c r="L59" s="23" t="s">
        <v>115</v>
      </c>
      <c r="M59" s="20" t="s">
        <v>28</v>
      </c>
      <c r="N59" s="31" t="s">
        <v>140</v>
      </c>
      <c r="O59" s="6"/>
      <c r="XEJ59" s="11"/>
      <c r="XEK59" s="11"/>
      <c r="XEL59" s="11"/>
      <c r="XEM59" s="11"/>
      <c r="XEN59" s="11"/>
      <c r="XEO59" s="11"/>
      <c r="XEP59" s="11"/>
      <c r="XEQ59" s="11"/>
      <c r="XER59" s="11"/>
      <c r="XES59" s="11"/>
      <c r="XET59" s="11"/>
      <c r="XEU59" s="11"/>
      <c r="XEV59" s="11"/>
      <c r="XEW59" s="11"/>
      <c r="XEX59" s="11"/>
      <c r="XEY59" s="11"/>
      <c r="XEZ59" s="11"/>
      <c r="XFA59" s="11"/>
      <c r="XFB59" s="11"/>
      <c r="XFC59" s="11"/>
      <c r="XFD59" s="11"/>
    </row>
    <row r="60" s="3" customFormat="1" customHeight="1" spans="1:16384">
      <c r="A60" s="18">
        <v>58</v>
      </c>
      <c r="B60" s="18" t="s">
        <v>207</v>
      </c>
      <c r="C60" s="19" t="s">
        <v>87</v>
      </c>
      <c r="D60" s="19" t="s">
        <v>35</v>
      </c>
      <c r="E60" s="20" t="s">
        <v>23</v>
      </c>
      <c r="F60" s="25" t="s">
        <v>136</v>
      </c>
      <c r="G60" s="26"/>
      <c r="H60" s="23" t="s">
        <v>142</v>
      </c>
      <c r="I60" s="23" t="s">
        <v>143</v>
      </c>
      <c r="J60" s="18"/>
      <c r="K60" s="18" t="s">
        <v>208</v>
      </c>
      <c r="L60" s="23" t="s">
        <v>89</v>
      </c>
      <c r="M60" s="20" t="s">
        <v>28</v>
      </c>
      <c r="N60" s="31" t="s">
        <v>140</v>
      </c>
      <c r="O60" s="6"/>
      <c r="XEJ60" s="11"/>
      <c r="XEK60" s="11"/>
      <c r="XEL60" s="11"/>
      <c r="XEM60" s="11"/>
      <c r="XEN60" s="11"/>
      <c r="XEO60" s="11"/>
      <c r="XEP60" s="11"/>
      <c r="XEQ60" s="11"/>
      <c r="XER60" s="11"/>
      <c r="XES60" s="11"/>
      <c r="XET60" s="11"/>
      <c r="XEU60" s="11"/>
      <c r="XEV60" s="11"/>
      <c r="XEW60" s="11"/>
      <c r="XEX60" s="11"/>
      <c r="XEY60" s="11"/>
      <c r="XEZ60" s="11"/>
      <c r="XFA60" s="11"/>
      <c r="XFB60" s="11"/>
      <c r="XFC60" s="11"/>
      <c r="XFD60" s="11"/>
    </row>
    <row r="61" s="3" customFormat="1" customHeight="1" spans="1:16384">
      <c r="A61" s="18">
        <v>59</v>
      </c>
      <c r="B61" s="18" t="s">
        <v>209</v>
      </c>
      <c r="C61" s="19" t="s">
        <v>55</v>
      </c>
      <c r="D61" s="19" t="s">
        <v>30</v>
      </c>
      <c r="E61" s="20" t="s">
        <v>23</v>
      </c>
      <c r="F61" s="25" t="s">
        <v>210</v>
      </c>
      <c r="G61" s="26"/>
      <c r="H61" s="23" t="s">
        <v>211</v>
      </c>
      <c r="I61" s="23" t="s">
        <v>212</v>
      </c>
      <c r="J61" s="18"/>
      <c r="K61" s="18" t="s">
        <v>213</v>
      </c>
      <c r="L61" s="23" t="s">
        <v>59</v>
      </c>
      <c r="M61" s="20" t="s">
        <v>28</v>
      </c>
      <c r="N61" s="31" t="s">
        <v>140</v>
      </c>
      <c r="O61" s="6"/>
      <c r="XEJ61" s="11"/>
      <c r="XEK61" s="11"/>
      <c r="XEL61" s="11"/>
      <c r="XEM61" s="11"/>
      <c r="XEN61" s="11"/>
      <c r="XEO61" s="11"/>
      <c r="XEP61" s="11"/>
      <c r="XEQ61" s="11"/>
      <c r="XER61" s="11"/>
      <c r="XES61" s="11"/>
      <c r="XET61" s="11"/>
      <c r="XEU61" s="11"/>
      <c r="XEV61" s="11"/>
      <c r="XEW61" s="11"/>
      <c r="XEX61" s="11"/>
      <c r="XEY61" s="11"/>
      <c r="XEZ61" s="11"/>
      <c r="XFA61" s="11"/>
      <c r="XFB61" s="11"/>
      <c r="XFC61" s="11"/>
      <c r="XFD61" s="11"/>
    </row>
    <row r="62" s="3" customFormat="1" customHeight="1" spans="1:16384">
      <c r="A62" s="18">
        <v>60</v>
      </c>
      <c r="B62" s="18" t="s">
        <v>214</v>
      </c>
      <c r="C62" s="19" t="s">
        <v>67</v>
      </c>
      <c r="D62" s="19" t="s">
        <v>35</v>
      </c>
      <c r="E62" s="20" t="s">
        <v>23</v>
      </c>
      <c r="F62" s="25" t="s">
        <v>210</v>
      </c>
      <c r="G62" s="26"/>
      <c r="H62" s="23" t="s">
        <v>211</v>
      </c>
      <c r="I62" s="23" t="s">
        <v>212</v>
      </c>
      <c r="J62" s="18"/>
      <c r="K62" s="18" t="s">
        <v>215</v>
      </c>
      <c r="L62" s="23" t="s">
        <v>69</v>
      </c>
      <c r="M62" s="20" t="s">
        <v>28</v>
      </c>
      <c r="N62" s="31" t="s">
        <v>140</v>
      </c>
      <c r="O62" s="6"/>
      <c r="XEJ62" s="11"/>
      <c r="XEK62" s="11"/>
      <c r="XEL62" s="11"/>
      <c r="XEM62" s="11"/>
      <c r="XEN62" s="11"/>
      <c r="XEO62" s="11"/>
      <c r="XEP62" s="11"/>
      <c r="XEQ62" s="11"/>
      <c r="XER62" s="11"/>
      <c r="XES62" s="11"/>
      <c r="XET62" s="11"/>
      <c r="XEU62" s="11"/>
      <c r="XEV62" s="11"/>
      <c r="XEW62" s="11"/>
      <c r="XEX62" s="11"/>
      <c r="XEY62" s="11"/>
      <c r="XEZ62" s="11"/>
      <c r="XFA62" s="11"/>
      <c r="XFB62" s="11"/>
      <c r="XFC62" s="11"/>
      <c r="XFD62" s="11"/>
    </row>
    <row r="63" s="3" customFormat="1" customHeight="1" spans="1:16384">
      <c r="A63" s="18">
        <v>61</v>
      </c>
      <c r="B63" s="18" t="s">
        <v>216</v>
      </c>
      <c r="C63" s="19" t="s">
        <v>71</v>
      </c>
      <c r="D63" s="19" t="s">
        <v>35</v>
      </c>
      <c r="E63" s="20" t="s">
        <v>23</v>
      </c>
      <c r="F63" s="25" t="s">
        <v>210</v>
      </c>
      <c r="G63" s="26"/>
      <c r="H63" s="23" t="s">
        <v>211</v>
      </c>
      <c r="I63" s="23" t="s">
        <v>212</v>
      </c>
      <c r="J63" s="18"/>
      <c r="K63" s="18" t="s">
        <v>217</v>
      </c>
      <c r="L63" s="23" t="s">
        <v>73</v>
      </c>
      <c r="M63" s="20" t="s">
        <v>28</v>
      </c>
      <c r="N63" s="31" t="s">
        <v>140</v>
      </c>
      <c r="O63" s="6"/>
      <c r="XEJ63" s="11"/>
      <c r="XEK63" s="11"/>
      <c r="XEL63" s="11"/>
      <c r="XEM63" s="11"/>
      <c r="XEN63" s="11"/>
      <c r="XEO63" s="11"/>
      <c r="XEP63" s="11"/>
      <c r="XEQ63" s="11"/>
      <c r="XER63" s="11"/>
      <c r="XES63" s="11"/>
      <c r="XET63" s="11"/>
      <c r="XEU63" s="11"/>
      <c r="XEV63" s="11"/>
      <c r="XEW63" s="11"/>
      <c r="XEX63" s="11"/>
      <c r="XEY63" s="11"/>
      <c r="XEZ63" s="11"/>
      <c r="XFA63" s="11"/>
      <c r="XFB63" s="11"/>
      <c r="XFC63" s="11"/>
      <c r="XFD63" s="11"/>
    </row>
    <row r="64" s="3" customFormat="1" customHeight="1" spans="1:16384">
      <c r="A64" s="18">
        <v>62</v>
      </c>
      <c r="B64" s="18" t="s">
        <v>218</v>
      </c>
      <c r="C64" s="19" t="s">
        <v>75</v>
      </c>
      <c r="D64" s="19" t="s">
        <v>35</v>
      </c>
      <c r="E64" s="20" t="s">
        <v>23</v>
      </c>
      <c r="F64" s="25" t="s">
        <v>210</v>
      </c>
      <c r="G64" s="26"/>
      <c r="H64" s="23" t="s">
        <v>211</v>
      </c>
      <c r="I64" s="23" t="s">
        <v>212</v>
      </c>
      <c r="J64" s="18"/>
      <c r="K64" s="18" t="s">
        <v>219</v>
      </c>
      <c r="L64" s="23" t="s">
        <v>77</v>
      </c>
      <c r="M64" s="20" t="s">
        <v>28</v>
      </c>
      <c r="N64" s="31" t="s">
        <v>140</v>
      </c>
      <c r="O64" s="6"/>
      <c r="XEJ64" s="11"/>
      <c r="XEK64" s="11"/>
      <c r="XEL64" s="11"/>
      <c r="XEM64" s="11"/>
      <c r="XEN64" s="11"/>
      <c r="XEO64" s="11"/>
      <c r="XEP64" s="11"/>
      <c r="XEQ64" s="11"/>
      <c r="XER64" s="11"/>
      <c r="XES64" s="11"/>
      <c r="XET64" s="11"/>
      <c r="XEU64" s="11"/>
      <c r="XEV64" s="11"/>
      <c r="XEW64" s="11"/>
      <c r="XEX64" s="11"/>
      <c r="XEY64" s="11"/>
      <c r="XEZ64" s="11"/>
      <c r="XFA64" s="11"/>
      <c r="XFB64" s="11"/>
      <c r="XFC64" s="11"/>
      <c r="XFD64" s="11"/>
    </row>
    <row r="65" s="3" customFormat="1" customHeight="1" spans="1:16384">
      <c r="A65" s="18">
        <v>63</v>
      </c>
      <c r="B65" s="18" t="s">
        <v>220</v>
      </c>
      <c r="C65" s="19" t="s">
        <v>119</v>
      </c>
      <c r="D65" s="19" t="s">
        <v>35</v>
      </c>
      <c r="E65" s="20" t="s">
        <v>23</v>
      </c>
      <c r="F65" s="25" t="s">
        <v>210</v>
      </c>
      <c r="G65" s="26"/>
      <c r="H65" s="23" t="s">
        <v>211</v>
      </c>
      <c r="I65" s="23" t="s">
        <v>212</v>
      </c>
      <c r="J65" s="18"/>
      <c r="K65" s="18" t="s">
        <v>221</v>
      </c>
      <c r="L65" s="23" t="s">
        <v>81</v>
      </c>
      <c r="M65" s="20" t="s">
        <v>28</v>
      </c>
      <c r="N65" s="31" t="s">
        <v>140</v>
      </c>
      <c r="O65" s="6"/>
      <c r="XEJ65" s="11"/>
      <c r="XEK65" s="11"/>
      <c r="XEL65" s="11"/>
      <c r="XEM65" s="11"/>
      <c r="XEN65" s="11"/>
      <c r="XEO65" s="11"/>
      <c r="XEP65" s="11"/>
      <c r="XEQ65" s="11"/>
      <c r="XER65" s="11"/>
      <c r="XES65" s="11"/>
      <c r="XET65" s="11"/>
      <c r="XEU65" s="11"/>
      <c r="XEV65" s="11"/>
      <c r="XEW65" s="11"/>
      <c r="XEX65" s="11"/>
      <c r="XEY65" s="11"/>
      <c r="XEZ65" s="11"/>
      <c r="XFA65" s="11"/>
      <c r="XFB65" s="11"/>
      <c r="XFC65" s="11"/>
      <c r="XFD65" s="11"/>
    </row>
    <row r="66" s="3" customFormat="1" customHeight="1" spans="1:16384">
      <c r="A66" s="18">
        <v>64</v>
      </c>
      <c r="B66" s="18" t="s">
        <v>222</v>
      </c>
      <c r="C66" s="19" t="s">
        <v>83</v>
      </c>
      <c r="D66" s="19" t="s">
        <v>35</v>
      </c>
      <c r="E66" s="20" t="s">
        <v>23</v>
      </c>
      <c r="F66" s="25" t="s">
        <v>210</v>
      </c>
      <c r="G66" s="26"/>
      <c r="H66" s="23" t="s">
        <v>211</v>
      </c>
      <c r="I66" s="23" t="s">
        <v>212</v>
      </c>
      <c r="J66" s="18"/>
      <c r="K66" s="18" t="s">
        <v>223</v>
      </c>
      <c r="L66" s="23" t="s">
        <v>85</v>
      </c>
      <c r="M66" s="20" t="s">
        <v>28</v>
      </c>
      <c r="N66" s="31" t="s">
        <v>140</v>
      </c>
      <c r="O66" s="6"/>
      <c r="XEJ66" s="11"/>
      <c r="XEK66" s="11"/>
      <c r="XEL66" s="11"/>
      <c r="XEM66" s="11"/>
      <c r="XEN66" s="11"/>
      <c r="XEO66" s="11"/>
      <c r="XEP66" s="11"/>
      <c r="XEQ66" s="11"/>
      <c r="XER66" s="11"/>
      <c r="XES66" s="11"/>
      <c r="XET66" s="11"/>
      <c r="XEU66" s="11"/>
      <c r="XEV66" s="11"/>
      <c r="XEW66" s="11"/>
      <c r="XEX66" s="11"/>
      <c r="XEY66" s="11"/>
      <c r="XEZ66" s="11"/>
      <c r="XFA66" s="11"/>
      <c r="XFB66" s="11"/>
      <c r="XFC66" s="11"/>
      <c r="XFD66" s="11"/>
    </row>
    <row r="67" s="3" customFormat="1" customHeight="1" spans="1:16384">
      <c r="A67" s="18">
        <v>65</v>
      </c>
      <c r="B67" s="18" t="s">
        <v>224</v>
      </c>
      <c r="C67" s="19" t="s">
        <v>87</v>
      </c>
      <c r="D67" s="19" t="s">
        <v>35</v>
      </c>
      <c r="E67" s="20" t="s">
        <v>23</v>
      </c>
      <c r="F67" s="25" t="s">
        <v>210</v>
      </c>
      <c r="G67" s="26"/>
      <c r="H67" s="23" t="s">
        <v>211</v>
      </c>
      <c r="I67" s="23" t="s">
        <v>212</v>
      </c>
      <c r="J67" s="18"/>
      <c r="K67" s="18" t="s">
        <v>225</v>
      </c>
      <c r="L67" s="23" t="s">
        <v>89</v>
      </c>
      <c r="M67" s="20" t="s">
        <v>28</v>
      </c>
      <c r="N67" s="31" t="s">
        <v>140</v>
      </c>
      <c r="O67" s="6"/>
      <c r="XEJ67" s="11"/>
      <c r="XEK67" s="11"/>
      <c r="XEL67" s="11"/>
      <c r="XEM67" s="11"/>
      <c r="XEN67" s="11"/>
      <c r="XEO67" s="11"/>
      <c r="XEP67" s="11"/>
      <c r="XEQ67" s="11"/>
      <c r="XER67" s="11"/>
      <c r="XES67" s="11"/>
      <c r="XET67" s="11"/>
      <c r="XEU67" s="11"/>
      <c r="XEV67" s="11"/>
      <c r="XEW67" s="11"/>
      <c r="XEX67" s="11"/>
      <c r="XEY67" s="11"/>
      <c r="XEZ67" s="11"/>
      <c r="XFA67" s="11"/>
      <c r="XFB67" s="11"/>
      <c r="XFC67" s="11"/>
      <c r="XFD67" s="11"/>
    </row>
    <row r="68" s="3" customFormat="1" customHeight="1" spans="1:16384">
      <c r="A68" s="18">
        <v>66</v>
      </c>
      <c r="B68" s="18" t="s">
        <v>226</v>
      </c>
      <c r="C68" s="19" t="s">
        <v>21</v>
      </c>
      <c r="D68" s="19" t="s">
        <v>22</v>
      </c>
      <c r="E68" s="20" t="s">
        <v>23</v>
      </c>
      <c r="F68" s="25" t="s">
        <v>210</v>
      </c>
      <c r="G68" s="26"/>
      <c r="H68" s="23" t="s">
        <v>211</v>
      </c>
      <c r="I68" s="23" t="s">
        <v>212</v>
      </c>
      <c r="J68" s="18"/>
      <c r="K68" s="18" t="s">
        <v>227</v>
      </c>
      <c r="L68" s="23" t="s">
        <v>27</v>
      </c>
      <c r="M68" s="20" t="s">
        <v>28</v>
      </c>
      <c r="N68" s="31" t="s">
        <v>140</v>
      </c>
      <c r="O68" s="6"/>
      <c r="XEJ68" s="11"/>
      <c r="XEK68" s="11"/>
      <c r="XEL68" s="11"/>
      <c r="XEM68" s="11"/>
      <c r="XEN68" s="11"/>
      <c r="XEO68" s="11"/>
      <c r="XEP68" s="11"/>
      <c r="XEQ68" s="11"/>
      <c r="XER68" s="11"/>
      <c r="XES68" s="11"/>
      <c r="XET68" s="11"/>
      <c r="XEU68" s="11"/>
      <c r="XEV68" s="11"/>
      <c r="XEW68" s="11"/>
      <c r="XEX68" s="11"/>
      <c r="XEY68" s="11"/>
      <c r="XEZ68" s="11"/>
      <c r="XFA68" s="11"/>
      <c r="XFB68" s="11"/>
      <c r="XFC68" s="11"/>
      <c r="XFD68" s="11"/>
    </row>
    <row r="69" s="3" customFormat="1" customHeight="1" spans="1:16384">
      <c r="A69" s="18">
        <v>67</v>
      </c>
      <c r="B69" s="18" t="s">
        <v>228</v>
      </c>
      <c r="C69" s="19" t="s">
        <v>187</v>
      </c>
      <c r="D69" s="19" t="s">
        <v>49</v>
      </c>
      <c r="E69" s="20" t="s">
        <v>23</v>
      </c>
      <c r="F69" s="25" t="s">
        <v>210</v>
      </c>
      <c r="G69" s="26"/>
      <c r="H69" s="23" t="s">
        <v>211</v>
      </c>
      <c r="I69" s="23" t="s">
        <v>212</v>
      </c>
      <c r="J69" s="18"/>
      <c r="K69" s="18" t="s">
        <v>229</v>
      </c>
      <c r="L69" s="23" t="s">
        <v>131</v>
      </c>
      <c r="M69" s="20" t="s">
        <v>28</v>
      </c>
      <c r="N69" s="31" t="s">
        <v>140</v>
      </c>
      <c r="O69" s="6"/>
      <c r="XEJ69" s="11"/>
      <c r="XEK69" s="11"/>
      <c r="XEL69" s="11"/>
      <c r="XEM69" s="11"/>
      <c r="XEN69" s="11"/>
      <c r="XEO69" s="11"/>
      <c r="XEP69" s="11"/>
      <c r="XEQ69" s="11"/>
      <c r="XER69" s="11"/>
      <c r="XES69" s="11"/>
      <c r="XET69" s="11"/>
      <c r="XEU69" s="11"/>
      <c r="XEV69" s="11"/>
      <c r="XEW69" s="11"/>
      <c r="XEX69" s="11"/>
      <c r="XEY69" s="11"/>
      <c r="XEZ69" s="11"/>
      <c r="XFA69" s="11"/>
      <c r="XFB69" s="11"/>
      <c r="XFC69" s="11"/>
      <c r="XFD69" s="11"/>
    </row>
  </sheetData>
  <autoFilter ref="A2:N69">
    <extLst/>
  </autoFilter>
  <mergeCells count="3">
    <mergeCell ref="A1:N1"/>
    <mergeCell ref="P10:Q10"/>
    <mergeCell ref="P11:V1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B类农产品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阳宝</cp:lastModifiedBy>
  <dcterms:created xsi:type="dcterms:W3CDTF">2019-01-16T01:49:00Z</dcterms:created>
  <dcterms:modified xsi:type="dcterms:W3CDTF">2021-08-20T08:08:10Z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</Properties>
</file>